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0" windowWidth="11355" windowHeight="888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'Sheet1'!$A$1:$E$73</definedName>
    <definedName name="_xlnm.Print_Area" localSheetId="1">'Sheet2'!$A$1:$E$39</definedName>
    <definedName name="_xlnm.Print_Area" localSheetId="2">'Sheet3'!$A$1:$E$38</definedName>
  </definedNames>
  <calcPr fullCalcOnLoad="1"/>
</workbook>
</file>

<file path=xl/sharedStrings.xml><?xml version="1.0" encoding="utf-8"?>
<sst xmlns="http://schemas.openxmlformats.org/spreadsheetml/2006/main" count="128" uniqueCount="113">
  <si>
    <t>Contingency Fund:</t>
  </si>
  <si>
    <t>Expenditures:</t>
  </si>
  <si>
    <t>Total:</t>
  </si>
  <si>
    <t>Expected total:</t>
  </si>
  <si>
    <t>Expected Total:</t>
  </si>
  <si>
    <t>Academic Affairs Vice President, Gustavo Mata</t>
  </si>
  <si>
    <t>INDUS, Sima Desai</t>
  </si>
  <si>
    <t>Asian Baptist Student Koinonia, Jevin Jeung</t>
  </si>
  <si>
    <t>Surplus to be returned</t>
  </si>
  <si>
    <t xml:space="preserve">(SB08) Iranian Student Alliance in America </t>
  </si>
  <si>
    <t xml:space="preserve">(SB14) Colombia Working Group </t>
  </si>
  <si>
    <t xml:space="preserve">(SB17) Michael Moore Event </t>
  </si>
  <si>
    <t xml:space="preserve">(SB23) the Berkeley Group </t>
  </si>
  <si>
    <t>(SB19) Student Art Publishing</t>
  </si>
  <si>
    <t xml:space="preserve">(SB15) Alpha Kappa Alpha AKAtude Contemporary Art Show </t>
  </si>
  <si>
    <t xml:space="preserve">(SB18) Alpha Phi's 5k Run </t>
  </si>
  <si>
    <t xml:space="preserve">(SB16) Sigma Alpha Mu's MC Battle </t>
  </si>
  <si>
    <t xml:space="preserve">(SB20) Greek Olympics </t>
  </si>
  <si>
    <t>Funds transferred to Greek Philanthropic Event Fund</t>
  </si>
  <si>
    <t>(beginning balance)</t>
  </si>
  <si>
    <t>(SB01) Sigma Chi's Derby Days 2003</t>
  </si>
  <si>
    <t>Transfer from Contigency Fund</t>
  </si>
  <si>
    <t>(SB22) Market Place</t>
  </si>
  <si>
    <t>(SB29) Nikkei Student Union</t>
  </si>
  <si>
    <t>(SB42) Satrang</t>
  </si>
  <si>
    <t>(SB43) IDEA</t>
  </si>
  <si>
    <t>(SB38) Real Estate Club</t>
  </si>
  <si>
    <t>(SB39) Cal Dragon Boat Racing</t>
  </si>
  <si>
    <t xml:space="preserve">(SB35) Astronomers @ Berkeley </t>
  </si>
  <si>
    <t>Senate Only Fund:</t>
  </si>
  <si>
    <t xml:space="preserve">(SB37) ASUC Bookswap </t>
  </si>
  <si>
    <r>
      <t xml:space="preserve">(SB02) Kappa Alpha Theta's Mr. </t>
    </r>
    <r>
      <rPr>
        <i/>
        <sz val="10"/>
        <rFont val="Arial"/>
        <family val="2"/>
      </rPr>
      <t>CASA</t>
    </r>
    <r>
      <rPr>
        <sz val="10"/>
        <rFont val="Arial"/>
        <family val="0"/>
      </rPr>
      <t xml:space="preserve">nova </t>
    </r>
  </si>
  <si>
    <t>Greek Philanthropic Event Fund:</t>
  </si>
  <si>
    <t>(SB25) Victory Campus Ministries</t>
  </si>
  <si>
    <t>(SB40) Epsilon Pi</t>
  </si>
  <si>
    <t>Encumbrance:</t>
  </si>
  <si>
    <t>(SB26) Unity in Christ</t>
  </si>
  <si>
    <t>(SB28) OMNI Publications</t>
  </si>
  <si>
    <t>(SB36) Engineers without Frontiers Berkeley</t>
  </si>
  <si>
    <t>(SB27) Chinese People Union</t>
  </si>
  <si>
    <t>(SB33) Italian International Students Association</t>
  </si>
  <si>
    <t>(SB34) Pre-Dental Society</t>
  </si>
  <si>
    <t>(SB48) Pakistani Students Association</t>
  </si>
  <si>
    <t>(SB52) Delta Gamma Sorority: Anchor Splash</t>
  </si>
  <si>
    <t>(SB53) Student for Out-of-State and International Diversity</t>
  </si>
  <si>
    <t>(SB54) Satellite: Literary Art Transmissions</t>
  </si>
  <si>
    <t>(SB55) Politica</t>
  </si>
  <si>
    <t xml:space="preserve">(SB58) Cal Pre-Law Association </t>
  </si>
  <si>
    <t>Asian American Association</t>
  </si>
  <si>
    <t>PILLS</t>
  </si>
  <si>
    <t>Alpha Phi Mu</t>
  </si>
  <si>
    <t>Residents Hall Association</t>
  </si>
  <si>
    <t>Berkeley College Republicans</t>
  </si>
  <si>
    <t>ASUC Office of Student Advocate</t>
  </si>
  <si>
    <t>Berkeley American Civil Liberty Union</t>
  </si>
  <si>
    <t>Re-Entry/Transfer Student Association</t>
  </si>
  <si>
    <t>Finance Fund Waiver:</t>
  </si>
  <si>
    <t>Facility Use Fee Waiver:</t>
  </si>
  <si>
    <t>(expenditures)</t>
  </si>
  <si>
    <t>(SB70) Two Day Working Conference</t>
  </si>
  <si>
    <t>(SB65) Carillon Guild</t>
  </si>
  <si>
    <t>(SB68) Students for Justice in Palestine</t>
  </si>
  <si>
    <t>(SB66) Unite for Sight</t>
  </si>
  <si>
    <t>(SB63) Tennis Tournament</t>
  </si>
  <si>
    <t>(SB69) NPHC Step Show</t>
  </si>
  <si>
    <t>(SB62) Tzedek</t>
  </si>
  <si>
    <t>tabled</t>
  </si>
  <si>
    <t>(SB81) Black Women's Appreciation Event</t>
  </si>
  <si>
    <t>(SB90) Beta Theta Pi: Beta Bowl</t>
  </si>
  <si>
    <t>(SB77) Gamma Phi Beta's Philanthropy Event: "Mr. Gamma Phi"</t>
  </si>
  <si>
    <t>(SB78) Cal Motorsports Club</t>
  </si>
  <si>
    <t>(SB79) Cal Mock Trial</t>
  </si>
  <si>
    <t>(SB80) Chi Omega's Singled Out</t>
  </si>
  <si>
    <t>(SB82) Work Out Women</t>
  </si>
  <si>
    <t>(SB84) Berkeley's Innovation's Bus Tracking Project</t>
  </si>
  <si>
    <t>(SB85) Cal Supermileage Vehicle</t>
  </si>
  <si>
    <t>(SB86) Democractic Education at Cal Programs</t>
  </si>
  <si>
    <t>(SB87) Open Computing Facility</t>
  </si>
  <si>
    <t>(SB91) Cal Skateboard Club</t>
  </si>
  <si>
    <t>(SB92) Integrative Medicine</t>
  </si>
  <si>
    <t>Hindu Student Union</t>
  </si>
  <si>
    <t>Cal Table Tennis</t>
  </si>
  <si>
    <t>(SB74) Sigma Omicron Pi's Third Annual Basketball Philanthropy Event</t>
  </si>
  <si>
    <t>(SB81) Balck Women's Appreciation Event</t>
  </si>
  <si>
    <t>Student Parent Association</t>
  </si>
  <si>
    <t>Cal Berkeley Democrats</t>
  </si>
  <si>
    <t>(SB95) Children's Aid and Relief Enterprise (CARE)</t>
  </si>
  <si>
    <t>(SB98) Feminist Majority Leadership Alliance (FMLA)</t>
  </si>
  <si>
    <t>(SB103) Community Circuits</t>
  </si>
  <si>
    <t>(SB104) Hardboiled: UC Berkeley's Asian Pacific American Newsmagazine</t>
  </si>
  <si>
    <t>(SB106) Jews Indigenous to the Middle East and North America</t>
  </si>
  <si>
    <t>(SB105) Black Students in Health Association</t>
  </si>
  <si>
    <t>(SB107) Zeta Phi Beta Adopt-A-Family</t>
  </si>
  <si>
    <t xml:space="preserve">(SB108) Lambda Theta Nu's 2003 Latina Leadership Conference </t>
  </si>
  <si>
    <t>(SB109) Informal Debate Society (IDS)</t>
  </si>
  <si>
    <t>(SB97) Giving More Money to Students</t>
  </si>
  <si>
    <t>(SB73) Alpha Kappa Delta Phi's annual Breast Cancer Awareness Philanthropy Event</t>
  </si>
  <si>
    <t>(SB96) Students for Wesley Clark</t>
  </si>
  <si>
    <t>(SB111) The Movement Showcase</t>
  </si>
  <si>
    <t>(SB105) Balck Students in Health Association</t>
  </si>
  <si>
    <t>(SB115) Vagina Monologues and V-Day</t>
  </si>
  <si>
    <t>(SB118) Live.Berkeley.Edu</t>
  </si>
  <si>
    <t xml:space="preserve">(SB124) Tenants Rights and Education </t>
  </si>
  <si>
    <t>(SB113) Rock the Vote</t>
  </si>
  <si>
    <t>Berkeley Law Foundation</t>
  </si>
  <si>
    <t>(SB135) Sigma Phi Omega's Stop Abuse in Family Environments (SAFE) Philanthropic Event</t>
  </si>
  <si>
    <t>(SB136) Taiwanese Student Association's 2nd Annucal Open Mic. Karaoke Contest</t>
  </si>
  <si>
    <t>(SB137) CAL Fitness Intelligence Team (F.I.T.)</t>
  </si>
  <si>
    <t>(SB141) 4th Annual Women's Rights Conference</t>
  </si>
  <si>
    <t>(SB148) Youth Impact</t>
  </si>
  <si>
    <t>(SB151) Mobilization to UC Regents Meeting to Call for Ward Connerly's Registration</t>
  </si>
  <si>
    <t xml:space="preserve">(SB138) Tau Omega and Phi Beta Tau: Boxing "Canned Food Drive" Tournament </t>
  </si>
  <si>
    <t>(SB140) Sigma Kappa's "Sigma Cup" Soccer Tournament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</si>
</sst>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</numFmts>
  <fonts count="8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5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49">
      <selection activeCell="A71" sqref="A71"/>
    </sheetView>
  </sheetViews>
  <sheetFormatPr defaultColWidth="9.140625" defaultRowHeight="12.75"/>
  <cols>
    <col min="1" max="1" width="50.57421875" style="0" customWidth="1"/>
    <col min="2" max="2" width="10.8515625" style="3" customWidth="1"/>
    <col min="3" max="3" width="16.28125" style="0" customWidth="1"/>
    <col min="4" max="4" width="10.421875" style="4" customWidth="1"/>
    <col min="5" max="5" width="7.140625" style="0" customWidth="1"/>
  </cols>
  <sheetData>
    <row r="1" spans="1:4" ht="15.75">
      <c r="A1" s="13" t="s">
        <v>0</v>
      </c>
      <c r="C1" s="8" t="s">
        <v>19</v>
      </c>
      <c r="D1" s="4">
        <v>19851</v>
      </c>
    </row>
    <row r="2" spans="1:3" ht="15.75">
      <c r="A2" s="13"/>
      <c r="C2" s="8"/>
    </row>
    <row r="3" spans="1:2" ht="12.75">
      <c r="A3" s="6" t="s">
        <v>1</v>
      </c>
      <c r="B3" s="57"/>
    </row>
    <row r="4" spans="1:4" s="28" customFormat="1" ht="12.75">
      <c r="A4" s="28" t="s">
        <v>9</v>
      </c>
      <c r="B4" s="27">
        <v>37874</v>
      </c>
      <c r="D4" s="29">
        <v>-400</v>
      </c>
    </row>
    <row r="5" spans="1:4" s="28" customFormat="1" ht="12.75">
      <c r="A5" s="28" t="s">
        <v>10</v>
      </c>
      <c r="B5" s="27">
        <v>37874</v>
      </c>
      <c r="D5" s="29">
        <v>-419.54</v>
      </c>
    </row>
    <row r="6" spans="1:4" s="28" customFormat="1" ht="12.75">
      <c r="A6" s="28" t="s">
        <v>18</v>
      </c>
      <c r="B6" s="27">
        <v>37879</v>
      </c>
      <c r="D6" s="29">
        <v>-1500</v>
      </c>
    </row>
    <row r="7" spans="1:4" s="20" customFormat="1" ht="12.75">
      <c r="A7" s="20" t="s">
        <v>11</v>
      </c>
      <c r="B7" s="27">
        <v>37881</v>
      </c>
      <c r="D7" s="30">
        <v>-1000</v>
      </c>
    </row>
    <row r="8" spans="1:4" s="28" customFormat="1" ht="12.75">
      <c r="A8" s="20" t="s">
        <v>13</v>
      </c>
      <c r="B8" s="27">
        <v>37881</v>
      </c>
      <c r="C8" s="20"/>
      <c r="D8" s="30">
        <v>-650</v>
      </c>
    </row>
    <row r="9" spans="1:4" s="28" customFormat="1" ht="12.75">
      <c r="A9" s="20" t="s">
        <v>22</v>
      </c>
      <c r="B9" s="27">
        <v>37888</v>
      </c>
      <c r="C9" s="20"/>
      <c r="D9" s="30">
        <v>-300</v>
      </c>
    </row>
    <row r="10" spans="1:4" s="28" customFormat="1" ht="12.75">
      <c r="A10" s="20" t="s">
        <v>12</v>
      </c>
      <c r="B10" s="27">
        <v>37881</v>
      </c>
      <c r="C10" s="20"/>
      <c r="D10" s="30">
        <v>-200</v>
      </c>
    </row>
    <row r="11" spans="1:4" s="28" customFormat="1" ht="12.75">
      <c r="A11" s="20" t="s">
        <v>33</v>
      </c>
      <c r="B11" s="27">
        <v>37881</v>
      </c>
      <c r="C11" s="20"/>
      <c r="D11" s="30">
        <v>-200</v>
      </c>
    </row>
    <row r="12" spans="1:4" s="28" customFormat="1" ht="12.75">
      <c r="A12" s="20" t="s">
        <v>23</v>
      </c>
      <c r="B12" s="27">
        <v>37888</v>
      </c>
      <c r="C12" s="20"/>
      <c r="D12" s="30">
        <v>-500</v>
      </c>
    </row>
    <row r="13" spans="1:5" s="28" customFormat="1" ht="12.75">
      <c r="A13" s="20" t="s">
        <v>28</v>
      </c>
      <c r="B13" s="27">
        <v>37888</v>
      </c>
      <c r="D13" s="29">
        <v>-500</v>
      </c>
      <c r="E13" s="31"/>
    </row>
    <row r="14" spans="1:4" s="28" customFormat="1" ht="12.75">
      <c r="A14" s="20" t="s">
        <v>26</v>
      </c>
      <c r="B14" s="27">
        <v>37888</v>
      </c>
      <c r="D14" s="29">
        <v>-200</v>
      </c>
    </row>
    <row r="15" spans="1:4" s="28" customFormat="1" ht="12.75">
      <c r="A15" s="20" t="s">
        <v>27</v>
      </c>
      <c r="B15" s="27">
        <v>37888</v>
      </c>
      <c r="D15" s="29">
        <v>-250</v>
      </c>
    </row>
    <row r="16" spans="1:4" ht="12.75">
      <c r="A16" s="20" t="s">
        <v>24</v>
      </c>
      <c r="B16" s="10">
        <v>37888</v>
      </c>
      <c r="D16" s="4">
        <v>-200</v>
      </c>
    </row>
    <row r="17" spans="1:4" s="28" customFormat="1" ht="12.75">
      <c r="A17" s="20" t="s">
        <v>25</v>
      </c>
      <c r="B17" s="27">
        <v>37888</v>
      </c>
      <c r="D17" s="29">
        <v>-500</v>
      </c>
    </row>
    <row r="18" spans="1:4" ht="12.75">
      <c r="A18" t="s">
        <v>39</v>
      </c>
      <c r="B18" s="10">
        <v>37895</v>
      </c>
      <c r="D18" s="4">
        <v>-200</v>
      </c>
    </row>
    <row r="19" spans="1:4" ht="12.75">
      <c r="A19" t="s">
        <v>40</v>
      </c>
      <c r="B19" s="10">
        <v>37895</v>
      </c>
      <c r="D19" s="4">
        <v>-350</v>
      </c>
    </row>
    <row r="20" spans="1:4" ht="12.75">
      <c r="A20" t="s">
        <v>41</v>
      </c>
      <c r="B20" s="10">
        <v>37895</v>
      </c>
      <c r="D20" s="4">
        <v>-200</v>
      </c>
    </row>
    <row r="21" spans="1:4" ht="12.75">
      <c r="A21" s="20" t="s">
        <v>42</v>
      </c>
      <c r="B21" s="10">
        <v>37895</v>
      </c>
      <c r="D21" s="4">
        <v>-200</v>
      </c>
    </row>
    <row r="22" spans="1:4" ht="12.75">
      <c r="A22" s="20" t="s">
        <v>44</v>
      </c>
      <c r="B22" s="10">
        <v>37895</v>
      </c>
      <c r="D22" s="4">
        <v>-300</v>
      </c>
    </row>
    <row r="23" spans="1:4" ht="12.75">
      <c r="A23" s="20" t="s">
        <v>45</v>
      </c>
      <c r="B23" s="10">
        <v>37895</v>
      </c>
      <c r="D23" s="4">
        <v>-600</v>
      </c>
    </row>
    <row r="24" spans="1:4" ht="12.75">
      <c r="A24" s="20" t="s">
        <v>46</v>
      </c>
      <c r="B24" s="10">
        <v>37895</v>
      </c>
      <c r="D24" s="4">
        <v>-700</v>
      </c>
    </row>
    <row r="25" spans="1:4" ht="12.75">
      <c r="A25" s="20" t="s">
        <v>47</v>
      </c>
      <c r="B25" s="10">
        <v>37895</v>
      </c>
      <c r="D25" s="4">
        <v>-650</v>
      </c>
    </row>
    <row r="26" spans="1:4" ht="12.75">
      <c r="A26" t="s">
        <v>37</v>
      </c>
      <c r="B26" s="10">
        <v>37909</v>
      </c>
      <c r="D26" s="4">
        <v>-300</v>
      </c>
    </row>
    <row r="27" spans="1:4" ht="12.75">
      <c r="A27" s="20" t="s">
        <v>63</v>
      </c>
      <c r="B27" s="10">
        <v>37909</v>
      </c>
      <c r="D27" s="4">
        <v>-50</v>
      </c>
    </row>
    <row r="28" spans="1:4" ht="12.75">
      <c r="A28" s="20" t="s">
        <v>61</v>
      </c>
      <c r="B28" s="10">
        <v>37909</v>
      </c>
      <c r="D28" s="4">
        <v>-200</v>
      </c>
    </row>
    <row r="29" spans="1:4" ht="12.75">
      <c r="A29" s="20" t="s">
        <v>59</v>
      </c>
      <c r="B29" s="10">
        <v>37909</v>
      </c>
      <c r="D29" s="4">
        <v>-300</v>
      </c>
    </row>
    <row r="30" spans="1:4" ht="12.75">
      <c r="A30" s="20" t="s">
        <v>83</v>
      </c>
      <c r="B30" s="10">
        <v>37909</v>
      </c>
      <c r="D30" s="4">
        <v>-175</v>
      </c>
    </row>
    <row r="31" spans="1:4" s="1" customFormat="1" ht="12.75">
      <c r="A31" s="20" t="s">
        <v>74</v>
      </c>
      <c r="B31" s="10">
        <v>37909</v>
      </c>
      <c r="D31" s="17">
        <v>-500</v>
      </c>
    </row>
    <row r="32" spans="1:4" s="1" customFormat="1" ht="12.75">
      <c r="A32" s="20" t="s">
        <v>75</v>
      </c>
      <c r="B32" s="10">
        <v>37909</v>
      </c>
      <c r="D32" s="17">
        <v>-500</v>
      </c>
    </row>
    <row r="33" spans="1:4" s="1" customFormat="1" ht="12.75">
      <c r="A33" s="20" t="s">
        <v>76</v>
      </c>
      <c r="B33" s="10">
        <v>37909</v>
      </c>
      <c r="D33" s="17">
        <v>-800</v>
      </c>
    </row>
    <row r="34" spans="1:4" s="1" customFormat="1" ht="12.75">
      <c r="A34" s="20" t="s">
        <v>77</v>
      </c>
      <c r="B34" s="10">
        <v>37909</v>
      </c>
      <c r="D34" s="17">
        <v>-867</v>
      </c>
    </row>
    <row r="35" spans="1:4" s="1" customFormat="1" ht="12.75">
      <c r="A35" s="20" t="s">
        <v>79</v>
      </c>
      <c r="B35" s="59">
        <v>37909</v>
      </c>
      <c r="D35" s="17">
        <v>-425</v>
      </c>
    </row>
    <row r="36" spans="1:4" s="1" customFormat="1" ht="12.75">
      <c r="A36" s="20"/>
      <c r="B36" s="59"/>
      <c r="D36" s="17"/>
    </row>
    <row r="37" spans="1:5" s="1" customFormat="1" ht="13.5" thickBot="1">
      <c r="A37" s="2"/>
      <c r="B37" s="5"/>
      <c r="C37" s="2"/>
      <c r="D37" s="9"/>
      <c r="E37" s="2"/>
    </row>
    <row r="38" spans="3:5" ht="15">
      <c r="C38" s="7" t="s">
        <v>2</v>
      </c>
      <c r="D38" s="36">
        <f>SUM(D1:D37)</f>
        <v>5714.459999999999</v>
      </c>
      <c r="E38" s="24">
        <f>1-(D38/D1)</f>
        <v>0.7121323862777694</v>
      </c>
    </row>
    <row r="39" spans="3:5" ht="12.75">
      <c r="C39" s="7"/>
      <c r="D39" s="12"/>
      <c r="E39" s="24"/>
    </row>
    <row r="40" ht="12.75">
      <c r="A40" s="6" t="s">
        <v>35</v>
      </c>
    </row>
    <row r="41" spans="1:4" ht="12.75">
      <c r="A41" t="s">
        <v>8</v>
      </c>
      <c r="D41" s="4">
        <v>131.01</v>
      </c>
    </row>
    <row r="42" spans="1:4" ht="12.75">
      <c r="A42" t="s">
        <v>36</v>
      </c>
      <c r="D42" s="4">
        <v>-300</v>
      </c>
    </row>
    <row r="43" spans="1:4" ht="12.75">
      <c r="A43" s="28" t="s">
        <v>38</v>
      </c>
      <c r="D43" s="4">
        <v>-200</v>
      </c>
    </row>
    <row r="44" spans="1:4" ht="12.75">
      <c r="A44" s="20" t="s">
        <v>34</v>
      </c>
      <c r="B44" s="19"/>
      <c r="C44" s="1"/>
      <c r="D44" s="17" t="s">
        <v>66</v>
      </c>
    </row>
    <row r="45" spans="1:4" ht="12.75">
      <c r="A45" s="20" t="s">
        <v>60</v>
      </c>
      <c r="D45" s="4">
        <v>-200</v>
      </c>
    </row>
    <row r="46" spans="1:4" ht="12.75">
      <c r="A46" s="20" t="s">
        <v>62</v>
      </c>
      <c r="D46" s="4">
        <v>-150</v>
      </c>
    </row>
    <row r="47" spans="1:4" s="1" customFormat="1" ht="12.75">
      <c r="A47" s="20" t="s">
        <v>65</v>
      </c>
      <c r="B47" s="19"/>
      <c r="D47" s="17">
        <v>-200</v>
      </c>
    </row>
    <row r="48" spans="1:4" s="1" customFormat="1" ht="12.75">
      <c r="A48" s="20" t="s">
        <v>70</v>
      </c>
      <c r="B48" s="19"/>
      <c r="D48" s="17">
        <v>-150</v>
      </c>
    </row>
    <row r="49" spans="1:4" s="1" customFormat="1" ht="12.75">
      <c r="A49" s="20" t="s">
        <v>71</v>
      </c>
      <c r="B49" s="19"/>
      <c r="D49" s="17">
        <v>-900</v>
      </c>
    </row>
    <row r="50" spans="1:4" s="1" customFormat="1" ht="12.75">
      <c r="A50" s="20" t="s">
        <v>73</v>
      </c>
      <c r="B50" s="19"/>
      <c r="D50" s="17" t="s">
        <v>66</v>
      </c>
    </row>
    <row r="51" spans="1:4" s="1" customFormat="1" ht="12.75">
      <c r="A51" s="20" t="s">
        <v>78</v>
      </c>
      <c r="B51" s="19"/>
      <c r="D51" s="17">
        <v>-300</v>
      </c>
    </row>
    <row r="52" spans="1:4" ht="12.75">
      <c r="A52" s="20" t="s">
        <v>86</v>
      </c>
      <c r="D52" s="4">
        <v>-400</v>
      </c>
    </row>
    <row r="53" spans="1:4" ht="12.75">
      <c r="A53" s="20" t="s">
        <v>97</v>
      </c>
      <c r="D53" s="4">
        <v>-150</v>
      </c>
    </row>
    <row r="54" spans="1:4" s="1" customFormat="1" ht="12" customHeight="1">
      <c r="A54" s="20" t="s">
        <v>95</v>
      </c>
      <c r="B54" s="19"/>
      <c r="D54" s="17">
        <v>3000</v>
      </c>
    </row>
    <row r="55" spans="1:4" ht="12.75">
      <c r="A55" s="20" t="s">
        <v>87</v>
      </c>
      <c r="D55" s="4">
        <v>-50</v>
      </c>
    </row>
    <row r="56" spans="1:4" ht="12.75">
      <c r="A56" s="20" t="s">
        <v>88</v>
      </c>
      <c r="D56" s="4">
        <v>-80</v>
      </c>
    </row>
    <row r="57" spans="1:4" s="1" customFormat="1" ht="12" customHeight="1">
      <c r="A57" s="20" t="s">
        <v>89</v>
      </c>
      <c r="B57" s="19"/>
      <c r="D57" s="17">
        <v>-200</v>
      </c>
    </row>
    <row r="58" spans="1:4" s="1" customFormat="1" ht="12" customHeight="1">
      <c r="A58" s="20" t="s">
        <v>99</v>
      </c>
      <c r="B58" s="19"/>
      <c r="D58" s="17">
        <v>-500</v>
      </c>
    </row>
    <row r="59" spans="1:4" s="1" customFormat="1" ht="12" customHeight="1">
      <c r="A59" s="1" t="s">
        <v>90</v>
      </c>
      <c r="B59" s="19"/>
      <c r="D59" s="17">
        <v>-60</v>
      </c>
    </row>
    <row r="60" spans="1:4" s="1" customFormat="1" ht="12" customHeight="1">
      <c r="A60" s="20" t="s">
        <v>98</v>
      </c>
      <c r="B60" s="19"/>
      <c r="D60" s="17">
        <v>-700</v>
      </c>
    </row>
    <row r="61" spans="1:4" s="1" customFormat="1" ht="12" customHeight="1">
      <c r="A61" s="20" t="s">
        <v>103</v>
      </c>
      <c r="B61" s="19"/>
      <c r="D61" s="17">
        <v>-150</v>
      </c>
    </row>
    <row r="62" spans="1:4" s="1" customFormat="1" ht="12" customHeight="1">
      <c r="A62" s="20" t="s">
        <v>100</v>
      </c>
      <c r="B62" s="19"/>
      <c r="D62" s="17">
        <v>-720</v>
      </c>
    </row>
    <row r="63" spans="1:4" s="1" customFormat="1" ht="12" customHeight="1">
      <c r="A63" s="20" t="s">
        <v>101</v>
      </c>
      <c r="B63" s="19"/>
      <c r="D63" s="17">
        <v>-500</v>
      </c>
    </row>
    <row r="64" spans="1:4" s="1" customFormat="1" ht="12" customHeight="1">
      <c r="A64" s="20" t="s">
        <v>102</v>
      </c>
      <c r="B64" s="19"/>
      <c r="D64" s="17">
        <v>-700</v>
      </c>
    </row>
    <row r="65" spans="1:4" s="1" customFormat="1" ht="12.75">
      <c r="A65" s="20" t="s">
        <v>94</v>
      </c>
      <c r="B65" s="19"/>
      <c r="D65" s="17">
        <v>-200</v>
      </c>
    </row>
    <row r="66" spans="1:4" s="1" customFormat="1" ht="12.75">
      <c r="A66" s="20" t="s">
        <v>106</v>
      </c>
      <c r="B66" s="19"/>
      <c r="D66" s="17">
        <v>-350</v>
      </c>
    </row>
    <row r="67" spans="1:4" s="1" customFormat="1" ht="12.75">
      <c r="A67" s="20" t="s">
        <v>107</v>
      </c>
      <c r="B67" s="19"/>
      <c r="D67" s="17">
        <v>-200</v>
      </c>
    </row>
    <row r="68" spans="1:4" s="1" customFormat="1" ht="12.75">
      <c r="A68" s="20" t="s">
        <v>108</v>
      </c>
      <c r="B68" s="19"/>
      <c r="D68" s="17">
        <v>-629.61</v>
      </c>
    </row>
    <row r="69" spans="1:4" s="1" customFormat="1" ht="12.75">
      <c r="A69" s="20" t="s">
        <v>109</v>
      </c>
      <c r="B69" s="19"/>
      <c r="D69" s="17">
        <v>-240</v>
      </c>
    </row>
    <row r="70" spans="1:4" s="1" customFormat="1" ht="12.75">
      <c r="A70" s="20" t="s">
        <v>110</v>
      </c>
      <c r="B70" s="19"/>
      <c r="D70" s="17" t="s">
        <v>66</v>
      </c>
    </row>
    <row r="71" spans="1:4" s="1" customFormat="1" ht="12.75">
      <c r="A71" s="20"/>
      <c r="B71" s="19"/>
      <c r="D71" s="17"/>
    </row>
    <row r="72" spans="1:5" s="1" customFormat="1" ht="12.75">
      <c r="A72" s="14"/>
      <c r="B72" s="15"/>
      <c r="C72" s="14"/>
      <c r="D72" s="16"/>
      <c r="E72" s="14"/>
    </row>
    <row r="73" spans="3:5" ht="12.75">
      <c r="C73" s="7" t="s">
        <v>3</v>
      </c>
      <c r="D73" s="4">
        <f>SUM(D38:D70)</f>
        <v>615.8599999999993</v>
      </c>
      <c r="E73" s="24">
        <f>1-(D73/D1)</f>
        <v>0.9689758702332376</v>
      </c>
    </row>
  </sheetData>
  <printOptions/>
  <pageMargins left="0.67" right="0.25" top="1.18" bottom="1.05" header="0.71" footer="0.62"/>
  <pageSetup fitToHeight="4" horizontalDpi="300" verticalDpi="300" orientation="portrait" r:id="rId1"/>
  <headerFooter alignWithMargins="0">
    <oddHeader>&amp;C&amp;"Courier,Bold"&amp;15 2003-2004 Budget Updates</oddHeader>
    <oddFooter>&amp;R&amp;"Courier New,Bold"&amp;D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D33" sqref="D33"/>
    </sheetView>
  </sheetViews>
  <sheetFormatPr defaultColWidth="9.140625" defaultRowHeight="12.75"/>
  <cols>
    <col min="1" max="1" width="52.57421875" style="0" customWidth="1"/>
    <col min="2" max="2" width="9.00390625" style="0" customWidth="1"/>
    <col min="3" max="3" width="16.140625" style="0" customWidth="1"/>
    <col min="4" max="4" width="11.421875" style="0" customWidth="1"/>
    <col min="5" max="5" width="8.421875" style="0" customWidth="1"/>
    <col min="6" max="6" width="9.140625" style="4" customWidth="1"/>
    <col min="7" max="7" width="9.421875" style="0" customWidth="1"/>
  </cols>
  <sheetData>
    <row r="1" spans="1:6" ht="15.75">
      <c r="A1" s="13" t="s">
        <v>32</v>
      </c>
      <c r="B1" s="3"/>
      <c r="C1" s="8" t="s">
        <v>19</v>
      </c>
      <c r="D1" s="4">
        <v>8430</v>
      </c>
      <c r="F1"/>
    </row>
    <row r="2" spans="1:6" ht="15.75">
      <c r="A2" s="13"/>
      <c r="B2" s="3"/>
      <c r="C2" s="8"/>
      <c r="D2" s="4"/>
      <c r="F2"/>
    </row>
    <row r="3" spans="1:4" s="1" customFormat="1" ht="12.75" customHeight="1">
      <c r="A3" s="21" t="s">
        <v>1</v>
      </c>
      <c r="B3" s="19"/>
      <c r="D3" s="17"/>
    </row>
    <row r="4" spans="1:4" s="28" customFormat="1" ht="12.75">
      <c r="A4" s="26" t="s">
        <v>31</v>
      </c>
      <c r="B4" s="27">
        <v>37867</v>
      </c>
      <c r="D4" s="29">
        <v>-600</v>
      </c>
    </row>
    <row r="5" spans="1:4" s="28" customFormat="1" ht="12.75">
      <c r="A5" s="26" t="s">
        <v>20</v>
      </c>
      <c r="B5" s="27">
        <v>37874</v>
      </c>
      <c r="D5" s="29">
        <v>-800</v>
      </c>
    </row>
    <row r="6" spans="1:4" s="28" customFormat="1" ht="12.75">
      <c r="A6" s="26" t="s">
        <v>14</v>
      </c>
      <c r="B6" s="27">
        <v>37874</v>
      </c>
      <c r="D6" s="29">
        <v>-600</v>
      </c>
    </row>
    <row r="7" spans="1:4" s="28" customFormat="1" ht="12.75">
      <c r="A7" s="26" t="s">
        <v>21</v>
      </c>
      <c r="B7" s="27">
        <v>37879</v>
      </c>
      <c r="D7" s="29">
        <v>1500</v>
      </c>
    </row>
    <row r="8" spans="1:4" s="20" customFormat="1" ht="12.75">
      <c r="A8" s="20" t="s">
        <v>16</v>
      </c>
      <c r="B8" s="27">
        <v>37879</v>
      </c>
      <c r="D8" s="30">
        <v>-500</v>
      </c>
    </row>
    <row r="9" spans="1:4" s="28" customFormat="1" ht="12.75">
      <c r="A9" s="28" t="s">
        <v>15</v>
      </c>
      <c r="B9" s="27">
        <v>37879</v>
      </c>
      <c r="D9" s="29">
        <v>-700</v>
      </c>
    </row>
    <row r="10" spans="1:4" s="20" customFormat="1" ht="12.75">
      <c r="A10" s="20" t="s">
        <v>17</v>
      </c>
      <c r="B10" s="27">
        <v>37879</v>
      </c>
      <c r="D10" s="30">
        <v>-1000</v>
      </c>
    </row>
    <row r="11" spans="1:6" ht="12.75">
      <c r="A11" s="20" t="s">
        <v>43</v>
      </c>
      <c r="B11" s="10">
        <v>37895</v>
      </c>
      <c r="D11" s="4">
        <v>-654</v>
      </c>
      <c r="F11"/>
    </row>
    <row r="12" spans="1:4" ht="12.75">
      <c r="A12" t="s">
        <v>64</v>
      </c>
      <c r="D12" s="4">
        <v>-800</v>
      </c>
    </row>
    <row r="13" spans="1:4" s="1" customFormat="1" ht="12.75">
      <c r="A13" s="1" t="s">
        <v>67</v>
      </c>
      <c r="B13" s="19"/>
      <c r="D13" s="17">
        <v>-500</v>
      </c>
    </row>
    <row r="14" spans="1:5" s="1" customFormat="1" ht="13.5" thickBot="1">
      <c r="A14" s="2"/>
      <c r="B14" s="5"/>
      <c r="C14" s="2"/>
      <c r="D14" s="9"/>
      <c r="E14" s="2"/>
    </row>
    <row r="15" spans="2:5" s="1" customFormat="1" ht="15">
      <c r="B15" s="19"/>
      <c r="C15" s="22" t="s">
        <v>2</v>
      </c>
      <c r="D15" s="34">
        <f>SUM(D1:D13)</f>
        <v>3776</v>
      </c>
      <c r="E15" s="25">
        <f>1-(D15/D1)</f>
        <v>0.5520759193357059</v>
      </c>
    </row>
    <row r="16" spans="2:5" s="1" customFormat="1" ht="12.75">
      <c r="B16" s="19"/>
      <c r="C16" s="22"/>
      <c r="D16" s="23"/>
      <c r="E16" s="25"/>
    </row>
    <row r="17" spans="2:5" s="1" customFormat="1" ht="12.75">
      <c r="B17" s="19"/>
      <c r="C17" s="22"/>
      <c r="D17" s="23"/>
      <c r="E17" s="25"/>
    </row>
    <row r="18" spans="1:6" ht="12.75">
      <c r="A18" s="6" t="s">
        <v>35</v>
      </c>
      <c r="B18" s="3"/>
      <c r="D18" s="4"/>
      <c r="F18"/>
    </row>
    <row r="20" spans="1:4" s="1" customFormat="1" ht="12" customHeight="1">
      <c r="A20" s="20" t="s">
        <v>96</v>
      </c>
      <c r="B20" s="19"/>
      <c r="D20" s="17">
        <v>-400</v>
      </c>
    </row>
    <row r="21" spans="1:4" s="1" customFormat="1" ht="12.75">
      <c r="A21" s="20" t="s">
        <v>82</v>
      </c>
      <c r="B21" s="19"/>
      <c r="D21" s="17">
        <v>-200</v>
      </c>
    </row>
    <row r="22" spans="1:4" s="1" customFormat="1" ht="12.75">
      <c r="A22" s="20" t="s">
        <v>69</v>
      </c>
      <c r="B22" s="19"/>
      <c r="D22" s="17">
        <v>-400</v>
      </c>
    </row>
    <row r="23" spans="1:4" s="1" customFormat="1" ht="12.75">
      <c r="A23" s="20" t="s">
        <v>72</v>
      </c>
      <c r="B23" s="19"/>
      <c r="D23" s="17">
        <v>-600</v>
      </c>
    </row>
    <row r="24" spans="1:4" s="1" customFormat="1" ht="12.75">
      <c r="A24" s="1" t="s">
        <v>68</v>
      </c>
      <c r="B24" s="19"/>
      <c r="D24" s="17">
        <v>-400</v>
      </c>
    </row>
    <row r="25" spans="1:4" s="1" customFormat="1" ht="12.75">
      <c r="A25" s="20" t="s">
        <v>91</v>
      </c>
      <c r="B25" s="19"/>
      <c r="D25" s="17" t="s">
        <v>66</v>
      </c>
    </row>
    <row r="26" spans="1:4" s="1" customFormat="1" ht="12.75">
      <c r="A26" s="20" t="s">
        <v>92</v>
      </c>
      <c r="B26" s="19"/>
      <c r="D26" s="17">
        <v>-600</v>
      </c>
    </row>
    <row r="27" spans="1:4" s="1" customFormat="1" ht="12.75">
      <c r="A27" s="20" t="s">
        <v>93</v>
      </c>
      <c r="B27" s="19"/>
      <c r="D27" s="17">
        <v>-700</v>
      </c>
    </row>
    <row r="28" spans="1:4" s="1" customFormat="1" ht="12.75">
      <c r="A28" s="20" t="s">
        <v>105</v>
      </c>
      <c r="B28" s="19"/>
      <c r="D28" s="17" t="s">
        <v>66</v>
      </c>
    </row>
    <row r="29" spans="1:4" s="1" customFormat="1" ht="12" customHeight="1">
      <c r="A29" s="20" t="s">
        <v>111</v>
      </c>
      <c r="B29" s="19"/>
      <c r="D29" s="17">
        <v>-186.58</v>
      </c>
    </row>
    <row r="30" spans="1:4" s="1" customFormat="1" ht="12.75">
      <c r="A30" s="20" t="s">
        <v>112</v>
      </c>
      <c r="B30" s="19"/>
      <c r="D30" s="17">
        <v>-289.42</v>
      </c>
    </row>
    <row r="31" spans="1:4" s="1" customFormat="1" ht="12.75">
      <c r="A31" s="20"/>
      <c r="B31" s="19"/>
      <c r="D31" s="17"/>
    </row>
    <row r="32" spans="1:5" s="1" customFormat="1" ht="12.75">
      <c r="A32" s="60"/>
      <c r="B32" s="15"/>
      <c r="C32" s="14"/>
      <c r="D32" s="16"/>
      <c r="E32" s="14"/>
    </row>
    <row r="33" spans="2:6" ht="12.75">
      <c r="B33" s="3"/>
      <c r="C33" s="7" t="s">
        <v>4</v>
      </c>
      <c r="D33" s="33">
        <f>SUM(D15:D30)</f>
        <v>0</v>
      </c>
      <c r="E33" s="24">
        <f>1-(D33/D1)</f>
        <v>1</v>
      </c>
      <c r="F33"/>
    </row>
  </sheetData>
  <printOptions/>
  <pageMargins left="0.52" right="0.41" top="1.22" bottom="1.2" header="0.5" footer="0.83"/>
  <pageSetup horizontalDpi="300" verticalDpi="300" orientation="portrait" r:id="rId1"/>
  <headerFooter alignWithMargins="0">
    <oddFooter>&amp;R&amp;"Arial,Bold"&amp;D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0.57421875" style="0" customWidth="1"/>
    <col min="2" max="2" width="18.140625" style="0" customWidth="1"/>
    <col min="3" max="3" width="11.00390625" style="0" customWidth="1"/>
    <col min="4" max="4" width="10.140625" style="4" bestFit="1" customWidth="1"/>
    <col min="6" max="22" width="9.140625" style="1" customWidth="1"/>
  </cols>
  <sheetData>
    <row r="1" ht="15.75">
      <c r="A1" s="35" t="s">
        <v>56</v>
      </c>
    </row>
    <row r="3" spans="1:4" ht="12.75">
      <c r="A3" t="s">
        <v>5</v>
      </c>
      <c r="D3" s="4">
        <v>43.68</v>
      </c>
    </row>
    <row r="4" spans="1:4" ht="12.75">
      <c r="A4" t="s">
        <v>5</v>
      </c>
      <c r="D4" s="4">
        <v>42.15</v>
      </c>
    </row>
    <row r="5" spans="1:4" ht="12.75">
      <c r="A5" t="s">
        <v>6</v>
      </c>
      <c r="D5" s="4">
        <v>300</v>
      </c>
    </row>
    <row r="6" spans="1:22" s="38" customFormat="1" ht="12.75">
      <c r="A6" s="38" t="s">
        <v>48</v>
      </c>
      <c r="D6" s="33">
        <v>300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38" customFormat="1" ht="12.75">
      <c r="A7" s="38" t="s">
        <v>49</v>
      </c>
      <c r="D7" s="33">
        <v>40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s="38" customFormat="1" ht="12.75">
      <c r="A8" s="38" t="s">
        <v>52</v>
      </c>
      <c r="D8" s="33">
        <v>100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s="38" customFormat="1" ht="12.75">
      <c r="A9" s="38" t="s">
        <v>53</v>
      </c>
      <c r="D9" s="33">
        <v>203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38" customFormat="1" ht="12.75">
      <c r="A10" s="38" t="s">
        <v>55</v>
      </c>
      <c r="D10" s="33">
        <v>486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4" s="39" customFormat="1" ht="12.75">
      <c r="A11" s="39" t="s">
        <v>55</v>
      </c>
      <c r="D11" s="40">
        <v>175</v>
      </c>
    </row>
    <row r="12" spans="1:22" s="38" customFormat="1" ht="12.75">
      <c r="A12" s="58" t="s">
        <v>80</v>
      </c>
      <c r="B12" s="39"/>
      <c r="C12" s="39"/>
      <c r="D12" s="40">
        <v>44.69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4" s="39" customFormat="1" ht="12.75">
      <c r="A13" s="39" t="s">
        <v>81</v>
      </c>
      <c r="D13" s="40">
        <v>85</v>
      </c>
    </row>
    <row r="14" spans="1:4" s="39" customFormat="1" ht="12.75">
      <c r="A14" s="58" t="s">
        <v>84</v>
      </c>
      <c r="D14" s="40">
        <v>178.74</v>
      </c>
    </row>
    <row r="15" spans="1:4" s="39" customFormat="1" ht="12.75">
      <c r="A15" s="58" t="s">
        <v>85</v>
      </c>
      <c r="D15" s="40">
        <v>1000</v>
      </c>
    </row>
    <row r="16" spans="1:4" s="39" customFormat="1" ht="12.75">
      <c r="A16" s="58" t="s">
        <v>52</v>
      </c>
      <c r="D16" s="40">
        <v>506</v>
      </c>
    </row>
    <row r="17" spans="1:4" s="39" customFormat="1" ht="12.75">
      <c r="A17" s="58" t="s">
        <v>55</v>
      </c>
      <c r="D17" s="40">
        <v>440.3</v>
      </c>
    </row>
    <row r="18" s="41" customFormat="1" ht="13.5" thickBot="1">
      <c r="D18" s="42"/>
    </row>
    <row r="19" spans="1:22" s="46" customFormat="1" ht="15">
      <c r="A19" s="39"/>
      <c r="B19" s="39"/>
      <c r="C19" s="43" t="s">
        <v>2</v>
      </c>
      <c r="D19" s="44">
        <f>SUM(D3:D17)</f>
        <v>3944.5600000000004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4:22" s="46" customFormat="1" ht="12.75">
      <c r="D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49" customFormat="1" ht="15.75">
      <c r="A21" s="48" t="s">
        <v>57</v>
      </c>
      <c r="D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53" customFormat="1" ht="12.75">
      <c r="A22" s="52"/>
      <c r="D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4" s="55" customFormat="1" ht="12.75">
      <c r="A23" s="55" t="s">
        <v>54</v>
      </c>
      <c r="D23" s="56">
        <v>950</v>
      </c>
    </row>
    <row r="24" spans="1:22" s="53" customFormat="1" ht="12.75">
      <c r="A24" s="53" t="s">
        <v>7</v>
      </c>
      <c r="D24" s="54">
        <v>750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3" customFormat="1" ht="12.75">
      <c r="A25" s="53" t="s">
        <v>50</v>
      </c>
      <c r="D25" s="54">
        <v>470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3" customFormat="1" ht="12.75">
      <c r="A26" s="53" t="s">
        <v>51</v>
      </c>
      <c r="D26" s="54">
        <v>1000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38" customFormat="1" ht="12.75">
      <c r="A27" s="38" t="s">
        <v>104</v>
      </c>
      <c r="D27" s="33">
        <v>750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5" ht="13.5" thickBot="1">
      <c r="A28" s="2"/>
      <c r="B28" s="2"/>
      <c r="C28" s="2"/>
      <c r="D28" s="9"/>
      <c r="E28" s="2"/>
    </row>
    <row r="29" spans="1:5" ht="15">
      <c r="A29" s="1"/>
      <c r="B29" s="1"/>
      <c r="C29" s="18" t="s">
        <v>2</v>
      </c>
      <c r="D29" s="34">
        <f>SUM(D23:D28)</f>
        <v>3920</v>
      </c>
      <c r="E29" s="1"/>
    </row>
    <row r="31" spans="1:5" ht="15.75">
      <c r="A31" s="13" t="s">
        <v>29</v>
      </c>
      <c r="B31" s="1"/>
      <c r="C31" s="1"/>
      <c r="D31" s="17"/>
      <c r="E31" s="1"/>
    </row>
    <row r="32" spans="1:5" ht="15.75">
      <c r="A32" s="13"/>
      <c r="B32" s="1"/>
      <c r="C32" s="1"/>
      <c r="D32" s="17"/>
      <c r="E32" s="1"/>
    </row>
    <row r="33" ht="12.75">
      <c r="A33" s="37" t="s">
        <v>58</v>
      </c>
    </row>
    <row r="34" spans="1:4" ht="12.75">
      <c r="A34" s="11" t="s">
        <v>30</v>
      </c>
      <c r="D34" s="4">
        <v>350</v>
      </c>
    </row>
    <row r="36" spans="4:22" s="2" customFormat="1" ht="13.5" thickBot="1">
      <c r="D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3:4" ht="15">
      <c r="C37" s="32" t="s">
        <v>2</v>
      </c>
      <c r="D37" s="36">
        <f>SUM(D34:D36)</f>
        <v>350</v>
      </c>
    </row>
    <row r="60" ht="12.75">
      <c r="B60" s="4"/>
    </row>
  </sheetData>
  <printOptions/>
  <pageMargins left="0.8" right="0.69" top="1" bottom="1" header="0.5" footer="0.5"/>
  <pageSetup horizontalDpi="300" verticalDpi="3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Hwang</dc:creator>
  <cp:keywords/>
  <dc:description/>
  <cp:lastModifiedBy>Gina Hwang</cp:lastModifiedBy>
  <cp:lastPrinted>2003-10-30T00:43:26Z</cp:lastPrinted>
  <dcterms:created xsi:type="dcterms:W3CDTF">2003-09-11T01:22:22Z</dcterms:created>
  <dcterms:modified xsi:type="dcterms:W3CDTF">2003-11-06T01:24:10Z</dcterms:modified>
  <cp:category/>
  <cp:version/>
  <cp:contentType/>
  <cp:contentStatus/>
</cp:coreProperties>
</file>