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955"/>
  </bookViews>
  <sheets>
    <sheet name="Balance Sheet" sheetId="1" r:id="rId1"/>
    <sheet name="I. Administrative Costs" sheetId="2" r:id="rId2"/>
    <sheet name="II.Staff Development &amp; Training" sheetId="3" r:id="rId3"/>
    <sheet name="III. Outreach" sheetId="4" r:id="rId4"/>
    <sheet name="IV. External Programs &amp; Svcs" sheetId="5" r:id="rId5"/>
    <sheet name="Register sheet" sheetId="6" r:id="rId6"/>
  </sheets>
  <calcPr calcId="125725"/>
</workbook>
</file>

<file path=xl/calcChain.xml><?xml version="1.0" encoding="utf-8"?>
<calcChain xmlns="http://schemas.openxmlformats.org/spreadsheetml/2006/main">
  <c r="G39" i="1"/>
  <c r="G62"/>
  <c r="G61"/>
  <c r="G60"/>
  <c r="G59"/>
  <c r="G58"/>
  <c r="G54"/>
  <c r="G53"/>
  <c r="G52"/>
  <c r="G51"/>
  <c r="G50"/>
  <c r="G49"/>
  <c r="G48"/>
  <c r="G47"/>
  <c r="G46"/>
  <c r="G45"/>
  <c r="G44"/>
  <c r="G43"/>
  <c r="G42"/>
  <c r="G41"/>
  <c r="G40"/>
  <c r="G35"/>
  <c r="G34"/>
  <c r="G33"/>
  <c r="G32"/>
  <c r="G31"/>
  <c r="G30"/>
  <c r="G29"/>
  <c r="G28"/>
  <c r="G27"/>
  <c r="G23"/>
  <c r="G22"/>
  <c r="G21"/>
  <c r="G20"/>
  <c r="G19"/>
  <c r="G18"/>
  <c r="G17"/>
  <c r="G16"/>
  <c r="G15"/>
  <c r="G14"/>
  <c r="G13"/>
  <c r="G12"/>
  <c r="G11"/>
  <c r="G10"/>
  <c r="G9"/>
  <c r="G8"/>
  <c r="G7"/>
  <c r="G70" s="1"/>
  <c r="G71" l="1"/>
  <c r="G72"/>
  <c r="G73"/>
  <c r="C9" i="3" l="1"/>
  <c r="C13" i="2"/>
  <c r="C45" i="5" l="1"/>
  <c r="C28"/>
  <c r="C23"/>
  <c r="C15"/>
  <c r="C9"/>
  <c r="C162" i="4"/>
  <c r="C142"/>
  <c r="C133"/>
  <c r="C126"/>
  <c r="C118"/>
  <c r="C110"/>
  <c r="C95"/>
  <c r="C86"/>
  <c r="C78"/>
  <c r="C66"/>
  <c r="C51"/>
  <c r="C42"/>
  <c r="C33"/>
  <c r="C32"/>
  <c r="C26"/>
  <c r="C17"/>
  <c r="C91" i="3"/>
  <c r="C71"/>
  <c r="C63"/>
  <c r="C51"/>
  <c r="C35"/>
  <c r="C27"/>
  <c r="C16"/>
  <c r="C7"/>
  <c r="C135" i="2"/>
  <c r="C121"/>
  <c r="C115"/>
  <c r="C109"/>
  <c r="C98"/>
  <c r="C83"/>
  <c r="C80"/>
  <c r="C71"/>
  <c r="C65"/>
  <c r="C56"/>
  <c r="C48"/>
  <c r="C44"/>
  <c r="C30"/>
  <c r="C24"/>
  <c r="C18"/>
  <c r="C10"/>
  <c r="I73" i="1"/>
  <c r="I72"/>
  <c r="I71"/>
  <c r="I70"/>
  <c r="I68"/>
  <c r="I62"/>
  <c r="I61"/>
  <c r="I60"/>
  <c r="I59"/>
  <c r="I58"/>
  <c r="G56"/>
  <c r="I56" s="1"/>
  <c r="I54"/>
  <c r="I53"/>
  <c r="I52"/>
  <c r="I51"/>
  <c r="I50"/>
  <c r="I49"/>
  <c r="I48"/>
  <c r="I47"/>
  <c r="I46"/>
  <c r="I45"/>
  <c r="I44"/>
  <c r="I43"/>
  <c r="I42"/>
  <c r="I41"/>
  <c r="I40"/>
  <c r="I39"/>
  <c r="G37"/>
  <c r="I37" s="1"/>
  <c r="I35"/>
  <c r="I34"/>
  <c r="I33"/>
  <c r="I32"/>
  <c r="I31"/>
  <c r="I30"/>
  <c r="I29"/>
  <c r="I28"/>
  <c r="I27"/>
  <c r="G25"/>
  <c r="I25" s="1"/>
  <c r="I23"/>
  <c r="I22"/>
  <c r="I21"/>
  <c r="I20"/>
  <c r="I19"/>
  <c r="I18"/>
  <c r="I17"/>
  <c r="I16"/>
  <c r="I15"/>
  <c r="I14"/>
  <c r="I13"/>
  <c r="I12"/>
  <c r="I11"/>
  <c r="I10"/>
  <c r="I9"/>
  <c r="I8"/>
  <c r="I7"/>
  <c r="G5"/>
  <c r="I5" s="1"/>
  <c r="F31" i="5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30"/>
  <c r="F26"/>
  <c r="F27" s="1"/>
  <c r="F25"/>
  <c r="F18"/>
  <c r="F19" s="1"/>
  <c r="F20" s="1"/>
  <c r="F21" s="1"/>
  <c r="F22" s="1"/>
  <c r="F17"/>
  <c r="F12"/>
  <c r="F13" s="1"/>
  <c r="F14" s="1"/>
  <c r="F11"/>
  <c r="F7"/>
  <c r="F8" s="1"/>
  <c r="F6"/>
  <c r="F145" i="4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44"/>
  <c r="F136"/>
  <c r="F137" s="1"/>
  <c r="F138" s="1"/>
  <c r="F139" s="1"/>
  <c r="F140" s="1"/>
  <c r="F141" s="1"/>
  <c r="F135"/>
  <c r="F129"/>
  <c r="F130" s="1"/>
  <c r="F131" s="1"/>
  <c r="F132" s="1"/>
  <c r="F128"/>
  <c r="F121"/>
  <c r="F122" s="1"/>
  <c r="F123" s="1"/>
  <c r="F124" s="1"/>
  <c r="F125" s="1"/>
  <c r="F120"/>
  <c r="F113"/>
  <c r="F114" s="1"/>
  <c r="F115" s="1"/>
  <c r="F116" s="1"/>
  <c r="F117" s="1"/>
  <c r="F112"/>
  <c r="F98"/>
  <c r="F99" s="1"/>
  <c r="F100" s="1"/>
  <c r="F101" s="1"/>
  <c r="F102" s="1"/>
  <c r="F103" s="1"/>
  <c r="F104" s="1"/>
  <c r="F105" s="1"/>
  <c r="F106" s="1"/>
  <c r="F107" s="1"/>
  <c r="F108" s="1"/>
  <c r="F109" s="1"/>
  <c r="F97"/>
  <c r="F89"/>
  <c r="F90" s="1"/>
  <c r="F91" s="1"/>
  <c r="F92" s="1"/>
  <c r="F93" s="1"/>
  <c r="F94" s="1"/>
  <c r="F88"/>
  <c r="F81"/>
  <c r="F82" s="1"/>
  <c r="F83" s="1"/>
  <c r="F84" s="1"/>
  <c r="F85" s="1"/>
  <c r="F80"/>
  <c r="F69"/>
  <c r="F70" s="1"/>
  <c r="F71" s="1"/>
  <c r="F72" s="1"/>
  <c r="F73" s="1"/>
  <c r="F74" s="1"/>
  <c r="F75" s="1"/>
  <c r="F76" s="1"/>
  <c r="F77" s="1"/>
  <c r="F68"/>
  <c r="F54"/>
  <c r="F55" s="1"/>
  <c r="F56" s="1"/>
  <c r="F57" s="1"/>
  <c r="F58" s="1"/>
  <c r="F59" s="1"/>
  <c r="F60" s="1"/>
  <c r="F61" s="1"/>
  <c r="F62" s="1"/>
  <c r="F63" s="1"/>
  <c r="F64" s="1"/>
  <c r="F65" s="1"/>
  <c r="F53"/>
  <c r="F45"/>
  <c r="F46" s="1"/>
  <c r="F47" s="1"/>
  <c r="F48" s="1"/>
  <c r="F49" s="1"/>
  <c r="F50" s="1"/>
  <c r="F44"/>
  <c r="F36"/>
  <c r="F37" s="1"/>
  <c r="F38" s="1"/>
  <c r="F39" s="1"/>
  <c r="F40" s="1"/>
  <c r="F41" s="1"/>
  <c r="F35"/>
  <c r="G29"/>
  <c r="G30" s="1"/>
  <c r="G31" s="1"/>
  <c r="G28"/>
  <c r="G20"/>
  <c r="G21" s="1"/>
  <c r="G22" s="1"/>
  <c r="G23" s="1"/>
  <c r="G24" s="1"/>
  <c r="G25" s="1"/>
  <c r="F20"/>
  <c r="F21" s="1"/>
  <c r="F22" s="1"/>
  <c r="F23" s="1"/>
  <c r="F24" s="1"/>
  <c r="F25" s="1"/>
  <c r="F26" s="1"/>
  <c r="F27" s="1"/>
  <c r="F28" s="1"/>
  <c r="F29" s="1"/>
  <c r="F30" s="1"/>
  <c r="F31" s="1"/>
  <c r="F32" s="1"/>
  <c r="F7"/>
  <c r="F8" s="1"/>
  <c r="F9" s="1"/>
  <c r="F10" s="1"/>
  <c r="F11" s="1"/>
  <c r="F12" s="1"/>
  <c r="F13" s="1"/>
  <c r="F14" s="1"/>
  <c r="F15" s="1"/>
  <c r="F16" s="1"/>
  <c r="F6"/>
  <c r="F74" i="3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73"/>
  <c r="F66"/>
  <c r="F67" s="1"/>
  <c r="F68" s="1"/>
  <c r="F69" s="1"/>
  <c r="F70" s="1"/>
  <c r="F65"/>
  <c r="F54"/>
  <c r="F55" s="1"/>
  <c r="F56" s="1"/>
  <c r="F57" s="1"/>
  <c r="F58" s="1"/>
  <c r="F59" s="1"/>
  <c r="F60" s="1"/>
  <c r="F61" s="1"/>
  <c r="F62" s="1"/>
  <c r="F53"/>
  <c r="F38"/>
  <c r="F39" s="1"/>
  <c r="F40" s="1"/>
  <c r="F41" s="1"/>
  <c r="F42" s="1"/>
  <c r="F43" s="1"/>
  <c r="F44" s="1"/>
  <c r="F45" s="1"/>
  <c r="F46" s="1"/>
  <c r="F47" s="1"/>
  <c r="F48" s="1"/>
  <c r="F49" s="1"/>
  <c r="F50" s="1"/>
  <c r="F37"/>
  <c r="F30"/>
  <c r="F31" s="1"/>
  <c r="F32" s="1"/>
  <c r="F33" s="1"/>
  <c r="F34" s="1"/>
  <c r="F29"/>
  <c r="F19"/>
  <c r="F20" s="1"/>
  <c r="F21" s="1"/>
  <c r="F22" s="1"/>
  <c r="F23" s="1"/>
  <c r="F24" s="1"/>
  <c r="F25" s="1"/>
  <c r="F26" s="1"/>
  <c r="F18"/>
  <c r="F12"/>
  <c r="F13" s="1"/>
  <c r="F14" s="1"/>
  <c r="F15" s="1"/>
  <c r="F11"/>
  <c r="F6"/>
  <c r="F124" i="2"/>
  <c r="F125" s="1"/>
  <c r="F126" s="1"/>
  <c r="F127" s="1"/>
  <c r="F128" s="1"/>
  <c r="F129" s="1"/>
  <c r="F130" s="1"/>
  <c r="F131" s="1"/>
  <c r="F132" s="1"/>
  <c r="F133" s="1"/>
  <c r="F134" s="1"/>
  <c r="F123"/>
  <c r="F118"/>
  <c r="F119" s="1"/>
  <c r="F120" s="1"/>
  <c r="F117"/>
  <c r="F112"/>
  <c r="F113" s="1"/>
  <c r="F114" s="1"/>
  <c r="F111"/>
  <c r="F101"/>
  <c r="F102" s="1"/>
  <c r="F103" s="1"/>
  <c r="F104" s="1"/>
  <c r="F105" s="1"/>
  <c r="F106" s="1"/>
  <c r="F107" s="1"/>
  <c r="F108" s="1"/>
  <c r="F100"/>
  <c r="F86"/>
  <c r="F87" s="1"/>
  <c r="F88" s="1"/>
  <c r="F89" s="1"/>
  <c r="F90" s="1"/>
  <c r="F91" s="1"/>
  <c r="F92" s="1"/>
  <c r="F93" s="1"/>
  <c r="F94" s="1"/>
  <c r="F95" s="1"/>
  <c r="F96" s="1"/>
  <c r="F97" s="1"/>
  <c r="F85"/>
  <c r="F82"/>
  <c r="F73"/>
  <c r="F74" s="1"/>
  <c r="F75" s="1"/>
  <c r="F76" s="1"/>
  <c r="F77" s="1"/>
  <c r="F78" s="1"/>
  <c r="F79" s="1"/>
  <c r="F67"/>
  <c r="F68" s="1"/>
  <c r="F69" s="1"/>
  <c r="F70" s="1"/>
  <c r="F59"/>
  <c r="F60" s="1"/>
  <c r="F61" s="1"/>
  <c r="F62" s="1"/>
  <c r="F63" s="1"/>
  <c r="F64" s="1"/>
  <c r="F58"/>
  <c r="F50" l="1"/>
  <c r="F51" s="1"/>
  <c r="F52" s="1"/>
  <c r="F53" s="1"/>
  <c r="F54" s="1"/>
  <c r="F55" s="1"/>
  <c r="F46"/>
  <c r="F47" s="1"/>
  <c r="F32"/>
  <c r="F33" s="1"/>
  <c r="F34" s="1"/>
  <c r="F35" s="1"/>
  <c r="F36" s="1"/>
  <c r="F37" s="1"/>
  <c r="F38" s="1"/>
  <c r="F39" s="1"/>
  <c r="F40" s="1"/>
  <c r="F41" s="1"/>
  <c r="F42" s="1"/>
  <c r="F43" s="1"/>
  <c r="F26"/>
  <c r="F27" s="1"/>
  <c r="F28" s="1"/>
  <c r="F29" s="1"/>
  <c r="F20"/>
  <c r="F21" s="1"/>
  <c r="F22" s="1"/>
  <c r="F23" s="1"/>
  <c r="F15"/>
  <c r="F16" s="1"/>
  <c r="F17" s="1"/>
  <c r="F6"/>
  <c r="F7" s="1"/>
  <c r="F8" s="1"/>
  <c r="F9" s="1"/>
</calcChain>
</file>

<file path=xl/sharedStrings.xml><?xml version="1.0" encoding="utf-8"?>
<sst xmlns="http://schemas.openxmlformats.org/spreadsheetml/2006/main" count="157" uniqueCount="92">
  <si>
    <t>Allocated</t>
  </si>
  <si>
    <t>Spent</t>
  </si>
  <si>
    <t>Remaining</t>
  </si>
  <si>
    <t>I. SGA Administrative Costs</t>
  </si>
  <si>
    <t>A. Business Cards</t>
  </si>
  <si>
    <t>B. Computer Fees</t>
  </si>
  <si>
    <t>C. End of Year Executive Committee Dinner</t>
  </si>
  <si>
    <t>D. General Office Maintenance</t>
  </si>
  <si>
    <t>E. General Postage</t>
  </si>
  <si>
    <t>F. Internet Charges</t>
  </si>
  <si>
    <t>G. Letterhead and Envelopes</t>
  </si>
  <si>
    <t>H. Meeting Room Rentals</t>
  </si>
  <si>
    <t>I. Miscellaneous Administration Expenses</t>
  </si>
  <si>
    <t>J. Nametags</t>
  </si>
  <si>
    <t>K. Office Supplies</t>
  </si>
  <si>
    <t>L. Parking Passes</t>
  </si>
  <si>
    <t>M. Recognition of Members</t>
  </si>
  <si>
    <t>N. Printing</t>
  </si>
  <si>
    <t>O. Social Activities</t>
  </si>
  <si>
    <t>P. SGA Apparel</t>
  </si>
  <si>
    <t>Q. Telephone Charges</t>
  </si>
  <si>
    <t>II. SGA Staff Development and Training</t>
  </si>
  <si>
    <t>A. ASGA Membership</t>
  </si>
  <si>
    <t>B. ASGA Conference Travel</t>
  </si>
  <si>
    <t>C. ASGA Consultant Expenses</t>
  </si>
  <si>
    <t>D. Emerging Leadership Program (ELP)</t>
  </si>
  <si>
    <t>E. Summer Meeting</t>
  </si>
  <si>
    <t>F. Fall Retreat</t>
  </si>
  <si>
    <t>G. Winter Retreat</t>
  </si>
  <si>
    <t>H. Transition Week</t>
  </si>
  <si>
    <t>I. Passing of the Gavel</t>
  </si>
  <si>
    <t>III. SGA Outreach</t>
  </si>
  <si>
    <t>A. Festival ISU</t>
  </si>
  <si>
    <t>B. Homecoming</t>
  </si>
  <si>
    <t>i. SGA Event ($1000.00)</t>
  </si>
  <si>
    <t>ii. SGA Float ($750.00)</t>
  </si>
  <si>
    <t>C. Winterfest</t>
  </si>
  <si>
    <t>D. Springfest</t>
  </si>
  <si>
    <t>E. General Constituent Contact Events</t>
  </si>
  <si>
    <t>F. Forums</t>
  </si>
  <si>
    <t>G. IBHE SAC</t>
  </si>
  <si>
    <t>H. Lobby Day</t>
  </si>
  <si>
    <t>I.  RSO of the Month Award</t>
  </si>
  <si>
    <t>J. "I Saw You in the News" Program</t>
  </si>
  <si>
    <t>K. SGA Bulletin Boards</t>
  </si>
  <si>
    <t>L. SGA Co-Sponsorships</t>
  </si>
  <si>
    <t>M. SGA Printed Materials</t>
  </si>
  <si>
    <t>N. SGA Promotional Items</t>
  </si>
  <si>
    <t>IV.  SGA External Programs and Services</t>
  </si>
  <si>
    <t>A. Off-Campus Housing Fair</t>
  </si>
  <si>
    <t>B. Pack the Place Series</t>
  </si>
  <si>
    <t>C. Pack the House Arts Series</t>
  </si>
  <si>
    <t>D. Calculator Lending Program</t>
  </si>
  <si>
    <t>E. Miscellaneous New Initiatives</t>
  </si>
  <si>
    <t>Summary of SGA Expenses</t>
  </si>
  <si>
    <t>II.  SGA Staff Development and Training Costs</t>
  </si>
  <si>
    <t>I.    SGA Administrative Costs</t>
  </si>
  <si>
    <t>III. SGA Outreach Costs</t>
  </si>
  <si>
    <t>IV.  SGA External Programs and Services Costs</t>
  </si>
  <si>
    <t>SGA Budget (Income) 2010 - 2011</t>
  </si>
  <si>
    <t>SGA Budget (Expenses) Categories 2010 - 2011</t>
  </si>
  <si>
    <t>Summary of SGA Income</t>
  </si>
  <si>
    <t>I.     Student Fee Allocation for FY 2011 (approx)</t>
  </si>
  <si>
    <t>II.   Rollover from 2009/2010 Administration</t>
  </si>
  <si>
    <t>III.  Miscellaneous Income</t>
  </si>
  <si>
    <t>TOTAL</t>
  </si>
  <si>
    <t>INCOME versus EXPENSES 2010 - 2011</t>
  </si>
  <si>
    <t>Total 2010-2011 SGA Income</t>
  </si>
  <si>
    <t>Total 2010-2011 SGA Expenses</t>
  </si>
  <si>
    <t>Equals</t>
  </si>
  <si>
    <t>Minus</t>
  </si>
  <si>
    <t>Projected Balance Remaining</t>
  </si>
  <si>
    <t>I. Administrative Costs</t>
  </si>
  <si>
    <t>III.  SGA Outreach</t>
  </si>
  <si>
    <t>i.  SGA Event</t>
  </si>
  <si>
    <t>ii. SGA Float</t>
  </si>
  <si>
    <t>H.  Lobby Day</t>
  </si>
  <si>
    <t>I. RSO of the Month Award</t>
  </si>
  <si>
    <t>J. "I Saw you in the News" program</t>
  </si>
  <si>
    <t>L. SGA Co-sponsorships</t>
  </si>
  <si>
    <t>Payable to:</t>
  </si>
  <si>
    <t>Amount</t>
  </si>
  <si>
    <t>Date</t>
  </si>
  <si>
    <t>Invoice #</t>
  </si>
  <si>
    <t>Bill Type</t>
  </si>
  <si>
    <t xml:space="preserve">Date </t>
  </si>
  <si>
    <t>Program Associated/For</t>
  </si>
  <si>
    <t>Category</t>
  </si>
  <si>
    <t>Object Code</t>
  </si>
  <si>
    <t>Payable To</t>
  </si>
  <si>
    <t>Balance</t>
  </si>
  <si>
    <t xml:space="preserve">Voucher #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</si>
</sst>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2"/>
      <name val="Arial Narrow"/>
      <family val="2"/>
    </font>
    <font>
      <b/>
      <i/>
      <sz val="12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16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/>
    </xf>
    <xf numFmtId="44" fontId="3" fillId="0" borderId="1" xfId="0" applyNumberFormat="1" applyFont="1" applyBorder="1" applyAlignment="1"/>
    <xf numFmtId="0" fontId="4" fillId="0" borderId="0" xfId="0" applyFont="1"/>
    <xf numFmtId="44" fontId="4" fillId="0" borderId="0" xfId="1" applyFont="1"/>
    <xf numFmtId="0" fontId="5" fillId="0" borderId="0" xfId="0" applyFont="1" applyAlignment="1">
      <alignment horizontal="left"/>
    </xf>
    <xf numFmtId="0" fontId="6" fillId="0" borderId="0" xfId="0" applyFont="1"/>
    <xf numFmtId="4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0" fillId="0" borderId="0" xfId="0" applyNumberFormat="1"/>
    <xf numFmtId="44" fontId="9" fillId="0" borderId="0" xfId="0" applyNumberFormat="1" applyFont="1"/>
    <xf numFmtId="0" fontId="0" fillId="0" borderId="1" xfId="0" applyBorder="1"/>
    <xf numFmtId="44" fontId="10" fillId="0" borderId="1" xfId="0" applyNumberFormat="1" applyFont="1" applyBorder="1"/>
    <xf numFmtId="44" fontId="10" fillId="0" borderId="0" xfId="0" applyNumberFormat="1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/>
    <xf numFmtId="2" fontId="0" fillId="0" borderId="0" xfId="0" applyNumberFormat="1" applyAlignment="1"/>
    <xf numFmtId="0" fontId="17" fillId="2" borderId="3" xfId="3" applyFont="1" applyFill="1" applyBorder="1" applyAlignment="1">
      <alignment horizontal="center"/>
    </xf>
    <xf numFmtId="0" fontId="17" fillId="2" borderId="3" xfId="2" applyFont="1" applyFill="1" applyBorder="1" applyAlignment="1">
      <alignment horizontal="center"/>
    </xf>
    <xf numFmtId="44" fontId="17" fillId="2" borderId="3" xfId="1" applyFont="1" applyFill="1" applyBorder="1" applyAlignment="1">
      <alignment horizontal="center"/>
    </xf>
    <xf numFmtId="2" fontId="18" fillId="0" borderId="0" xfId="0" applyNumberFormat="1" applyFont="1"/>
    <xf numFmtId="2" fontId="19" fillId="0" borderId="0" xfId="0" applyNumberFormat="1" applyFont="1"/>
    <xf numFmtId="44" fontId="20" fillId="0" borderId="0" xfId="1" applyFont="1"/>
    <xf numFmtId="2" fontId="21" fillId="0" borderId="0" xfId="0" applyNumberFormat="1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4"/>
  <sheetViews>
    <sheetView tabSelected="1" workbookViewId="0">
      <selection sqref="A1:I1"/>
    </sheetView>
  </sheetViews>
  <sheetFormatPr defaultRowHeight="15"/>
  <cols>
    <col min="5" max="5" width="21.5703125" customWidth="1"/>
    <col min="7" max="7" width="15.28515625" customWidth="1"/>
    <col min="9" max="9" width="23.85546875" customWidth="1"/>
  </cols>
  <sheetData>
    <row r="1" spans="1:9" s="1" customFormat="1" ht="20.25">
      <c r="A1" s="35" t="s">
        <v>60</v>
      </c>
      <c r="B1" s="35"/>
      <c r="C1" s="35"/>
      <c r="D1" s="35"/>
      <c r="E1" s="35"/>
      <c r="F1" s="35"/>
      <c r="G1" s="35"/>
      <c r="H1" s="35"/>
      <c r="I1" s="35"/>
    </row>
    <row r="2" spans="1:9" s="1" customFormat="1"/>
    <row r="3" spans="1:9" ht="18.75">
      <c r="A3" s="1"/>
      <c r="B3" s="1"/>
      <c r="C3" s="1"/>
      <c r="D3" s="1"/>
      <c r="E3" s="9" t="s">
        <v>0</v>
      </c>
      <c r="F3" s="1"/>
      <c r="G3" s="9" t="s">
        <v>1</v>
      </c>
      <c r="H3" s="1"/>
      <c r="I3" s="9" t="s">
        <v>2</v>
      </c>
    </row>
    <row r="4" spans="1:9">
      <c r="A4" s="1"/>
      <c r="B4" s="1"/>
      <c r="C4" s="1"/>
      <c r="D4" s="1"/>
      <c r="E4" s="1"/>
      <c r="F4" s="1"/>
      <c r="G4" s="10"/>
      <c r="H4" s="10"/>
      <c r="I4" s="10"/>
    </row>
    <row r="5" spans="1:9" ht="17.25" thickBot="1">
      <c r="A5" s="40" t="s">
        <v>3</v>
      </c>
      <c r="B5" s="40"/>
      <c r="C5" s="40"/>
      <c r="D5" s="40"/>
      <c r="E5" s="3">
        <v>24075</v>
      </c>
      <c r="F5" s="12"/>
      <c r="G5" s="13">
        <f>SUM(G7:G23)</f>
        <v>0</v>
      </c>
      <c r="H5" s="13"/>
      <c r="I5" s="13">
        <f>SUM(E5-G5)</f>
        <v>24075</v>
      </c>
    </row>
    <row r="6" spans="1:9">
      <c r="A6" s="4"/>
      <c r="B6" s="4"/>
      <c r="C6" s="4"/>
      <c r="D6" s="4"/>
      <c r="E6" s="5"/>
      <c r="F6" s="1"/>
      <c r="G6" s="10"/>
      <c r="H6" s="10"/>
      <c r="I6" s="27"/>
    </row>
    <row r="7" spans="1:9">
      <c r="A7" s="37" t="s">
        <v>4</v>
      </c>
      <c r="B7" s="37"/>
      <c r="C7" s="37"/>
      <c r="D7" s="37"/>
      <c r="E7" s="5">
        <v>250</v>
      </c>
      <c r="F7" s="1"/>
      <c r="G7" s="27">
        <f>'I. Administrative Costs'!$C$10</f>
        <v>0</v>
      </c>
      <c r="H7" s="10"/>
      <c r="I7" s="27">
        <f>SUM(E7-G7)</f>
        <v>250</v>
      </c>
    </row>
    <row r="8" spans="1:9">
      <c r="A8" s="37" t="s">
        <v>5</v>
      </c>
      <c r="B8" s="37"/>
      <c r="C8" s="37"/>
      <c r="D8" s="37"/>
      <c r="E8" s="5">
        <v>12000</v>
      </c>
      <c r="F8" s="1"/>
      <c r="G8" s="27">
        <f>'I. Administrative Costs'!$C$13</f>
        <v>0</v>
      </c>
      <c r="H8" s="10"/>
      <c r="I8" s="27">
        <f t="shared" ref="I8:I23" si="0">SUM(E8-G8)</f>
        <v>12000</v>
      </c>
    </row>
    <row r="9" spans="1:9" s="1" customFormat="1">
      <c r="A9" s="37" t="s">
        <v>6</v>
      </c>
      <c r="B9" s="37"/>
      <c r="C9" s="37"/>
      <c r="D9" s="37"/>
      <c r="E9" s="5">
        <v>225</v>
      </c>
      <c r="G9" s="27">
        <f>'I. Administrative Costs'!$C$18</f>
        <v>0</v>
      </c>
      <c r="H9" s="10"/>
      <c r="I9" s="27">
        <f t="shared" si="0"/>
        <v>225</v>
      </c>
    </row>
    <row r="10" spans="1:9" s="1" customFormat="1">
      <c r="A10" s="37" t="s">
        <v>7</v>
      </c>
      <c r="B10" s="37"/>
      <c r="C10" s="37"/>
      <c r="D10" s="37"/>
      <c r="E10" s="5">
        <v>500</v>
      </c>
      <c r="G10" s="27">
        <f>'I. Administrative Costs'!$C$24</f>
        <v>0</v>
      </c>
      <c r="H10" s="10"/>
      <c r="I10" s="27">
        <f t="shared" si="0"/>
        <v>500</v>
      </c>
    </row>
    <row r="11" spans="1:9" s="1" customFormat="1">
      <c r="A11" s="37" t="s">
        <v>8</v>
      </c>
      <c r="B11" s="37"/>
      <c r="C11" s="37"/>
      <c r="D11" s="37"/>
      <c r="E11" s="5">
        <v>100</v>
      </c>
      <c r="G11" s="27">
        <f>'I. Administrative Costs'!$C$30</f>
        <v>0</v>
      </c>
      <c r="H11" s="10"/>
      <c r="I11" s="27">
        <f t="shared" si="0"/>
        <v>100</v>
      </c>
    </row>
    <row r="12" spans="1:9" s="1" customFormat="1">
      <c r="A12" s="37" t="s">
        <v>9</v>
      </c>
      <c r="B12" s="37"/>
      <c r="C12" s="37"/>
      <c r="D12" s="37"/>
      <c r="E12" s="5">
        <v>2500</v>
      </c>
      <c r="G12" s="27">
        <f>'I. Administrative Costs'!$C$44</f>
        <v>0</v>
      </c>
      <c r="H12" s="10"/>
      <c r="I12" s="27">
        <f t="shared" si="0"/>
        <v>2500</v>
      </c>
    </row>
    <row r="13" spans="1:9" s="1" customFormat="1">
      <c r="A13" s="37" t="s">
        <v>10</v>
      </c>
      <c r="B13" s="37"/>
      <c r="C13" s="37"/>
      <c r="D13" s="37"/>
      <c r="E13" s="5">
        <v>50</v>
      </c>
      <c r="G13" s="27">
        <f>'I. Administrative Costs'!$C$48</f>
        <v>0</v>
      </c>
      <c r="H13" s="10"/>
      <c r="I13" s="27">
        <f t="shared" si="0"/>
        <v>50</v>
      </c>
    </row>
    <row r="14" spans="1:9" s="1" customFormat="1">
      <c r="A14" s="37" t="s">
        <v>11</v>
      </c>
      <c r="B14" s="37"/>
      <c r="C14" s="37"/>
      <c r="D14" s="37"/>
      <c r="E14" s="5">
        <v>100</v>
      </c>
      <c r="G14" s="27">
        <f>'I. Administrative Costs'!$C$56</f>
        <v>0</v>
      </c>
      <c r="H14" s="10"/>
      <c r="I14" s="27">
        <f t="shared" si="0"/>
        <v>100</v>
      </c>
    </row>
    <row r="15" spans="1:9" s="1" customFormat="1">
      <c r="A15" s="37" t="s">
        <v>12</v>
      </c>
      <c r="B15" s="37"/>
      <c r="C15" s="37"/>
      <c r="D15" s="37"/>
      <c r="E15" s="5">
        <v>200</v>
      </c>
      <c r="G15" s="27">
        <f>'I. Administrative Costs'!$C$65</f>
        <v>0</v>
      </c>
      <c r="H15" s="10"/>
      <c r="I15" s="27">
        <f t="shared" si="0"/>
        <v>200</v>
      </c>
    </row>
    <row r="16" spans="1:9" s="1" customFormat="1">
      <c r="A16" s="37" t="s">
        <v>13</v>
      </c>
      <c r="B16" s="37"/>
      <c r="C16" s="37"/>
      <c r="D16" s="37"/>
      <c r="E16" s="5">
        <v>250</v>
      </c>
      <c r="G16" s="27">
        <f>'I. Administrative Costs'!$C$71</f>
        <v>0</v>
      </c>
      <c r="H16" s="10"/>
      <c r="I16" s="27">
        <f t="shared" si="0"/>
        <v>250</v>
      </c>
    </row>
    <row r="17" spans="1:9" s="1" customFormat="1">
      <c r="A17" s="37" t="s">
        <v>14</v>
      </c>
      <c r="B17" s="37"/>
      <c r="C17" s="37"/>
      <c r="D17" s="37"/>
      <c r="E17" s="5">
        <v>900</v>
      </c>
      <c r="G17" s="27">
        <f>'I. Administrative Costs'!$C$80</f>
        <v>0</v>
      </c>
      <c r="H17" s="10"/>
      <c r="I17" s="27">
        <f t="shared" si="0"/>
        <v>900</v>
      </c>
    </row>
    <row r="18" spans="1:9" s="1" customFormat="1">
      <c r="A18" s="37" t="s">
        <v>15</v>
      </c>
      <c r="B18" s="37"/>
      <c r="C18" s="37"/>
      <c r="D18" s="37"/>
      <c r="E18" s="5">
        <v>300</v>
      </c>
      <c r="G18" s="27">
        <f>'I. Administrative Costs'!$C$83</f>
        <v>0</v>
      </c>
      <c r="H18" s="10"/>
      <c r="I18" s="27">
        <f t="shared" si="0"/>
        <v>300</v>
      </c>
    </row>
    <row r="19" spans="1:9" s="1" customFormat="1">
      <c r="A19" s="37" t="s">
        <v>16</v>
      </c>
      <c r="B19" s="37"/>
      <c r="C19" s="37"/>
      <c r="D19" s="37"/>
      <c r="E19" s="5">
        <v>150</v>
      </c>
      <c r="G19" s="27">
        <f>'I. Administrative Costs'!$C$98</f>
        <v>0</v>
      </c>
      <c r="H19" s="10"/>
      <c r="I19" s="27">
        <f t="shared" si="0"/>
        <v>150</v>
      </c>
    </row>
    <row r="20" spans="1:9" s="1" customFormat="1">
      <c r="A20" s="37" t="s">
        <v>17</v>
      </c>
      <c r="B20" s="37"/>
      <c r="C20" s="37"/>
      <c r="D20" s="37"/>
      <c r="E20" s="5">
        <v>500</v>
      </c>
      <c r="G20" s="27">
        <f>'I. Administrative Costs'!$C$109</f>
        <v>0</v>
      </c>
      <c r="H20" s="10"/>
      <c r="I20" s="27">
        <f t="shared" si="0"/>
        <v>500</v>
      </c>
    </row>
    <row r="21" spans="1:9" s="1" customFormat="1">
      <c r="A21" s="37" t="s">
        <v>18</v>
      </c>
      <c r="B21" s="37"/>
      <c r="C21" s="37"/>
      <c r="D21" s="37"/>
      <c r="E21" s="5">
        <v>50</v>
      </c>
      <c r="G21" s="27">
        <f>'I. Administrative Costs'!$C$115</f>
        <v>0</v>
      </c>
      <c r="H21" s="10"/>
      <c r="I21" s="27">
        <f t="shared" si="0"/>
        <v>50</v>
      </c>
    </row>
    <row r="22" spans="1:9" s="1" customFormat="1">
      <c r="A22" s="37" t="s">
        <v>19</v>
      </c>
      <c r="B22" s="37"/>
      <c r="C22" s="37"/>
      <c r="D22" s="37"/>
      <c r="E22" s="5">
        <v>1500</v>
      </c>
      <c r="G22" s="27">
        <f>'I. Administrative Costs'!$C$121</f>
        <v>0</v>
      </c>
      <c r="H22" s="10"/>
      <c r="I22" s="27">
        <f t="shared" si="0"/>
        <v>1500</v>
      </c>
    </row>
    <row r="23" spans="1:9" s="1" customFormat="1">
      <c r="A23" s="37" t="s">
        <v>20</v>
      </c>
      <c r="B23" s="37"/>
      <c r="C23" s="37"/>
      <c r="D23" s="37"/>
      <c r="E23" s="5">
        <v>4500</v>
      </c>
      <c r="G23" s="27">
        <f>'I. Administrative Costs'!$C$135</f>
        <v>0</v>
      </c>
      <c r="H23" s="10"/>
      <c r="I23" s="27">
        <f t="shared" si="0"/>
        <v>4500</v>
      </c>
    </row>
    <row r="24" spans="1:9">
      <c r="A24" s="15"/>
      <c r="B24" s="15"/>
      <c r="C24" s="15"/>
      <c r="D24" s="15"/>
      <c r="E24" s="5"/>
      <c r="F24" s="1"/>
      <c r="G24" s="28"/>
      <c r="H24" s="10"/>
      <c r="I24" s="27"/>
    </row>
    <row r="25" spans="1:9" ht="17.25" thickBot="1">
      <c r="A25" s="16" t="s">
        <v>21</v>
      </c>
      <c r="B25" s="2"/>
      <c r="C25" s="2"/>
      <c r="D25" s="2"/>
      <c r="E25" s="3">
        <v>20300</v>
      </c>
      <c r="F25" s="12"/>
      <c r="G25" s="13">
        <f>SUM(G27:G35)</f>
        <v>0</v>
      </c>
      <c r="H25" s="13"/>
      <c r="I25" s="13">
        <f>SUM(E25-G25)</f>
        <v>20300</v>
      </c>
    </row>
    <row r="26" spans="1:9">
      <c r="A26" s="4"/>
      <c r="B26" s="4"/>
      <c r="C26" s="4"/>
      <c r="D26" s="4"/>
      <c r="E26" s="5"/>
      <c r="F26" s="1"/>
      <c r="G26" s="10"/>
      <c r="H26" s="10"/>
      <c r="I26" s="10"/>
    </row>
    <row r="27" spans="1:9">
      <c r="A27" s="37" t="s">
        <v>22</v>
      </c>
      <c r="B27" s="37"/>
      <c r="C27" s="37"/>
      <c r="D27" s="37"/>
      <c r="E27" s="5">
        <v>1000</v>
      </c>
      <c r="F27" s="1"/>
      <c r="G27" s="27">
        <f>'II.Staff Development &amp; Training'!$C$7</f>
        <v>0</v>
      </c>
      <c r="H27" s="10"/>
      <c r="I27" s="27">
        <f>SUM(E27-G27)</f>
        <v>1000</v>
      </c>
    </row>
    <row r="28" spans="1:9">
      <c r="A28" s="37" t="s">
        <v>23</v>
      </c>
      <c r="B28" s="37"/>
      <c r="C28" s="37"/>
      <c r="D28" s="37"/>
      <c r="E28" s="5">
        <v>0</v>
      </c>
      <c r="F28" s="1"/>
      <c r="G28" s="27">
        <f>'II.Staff Development &amp; Training'!$C$9</f>
        <v>0</v>
      </c>
      <c r="H28" s="10"/>
      <c r="I28" s="27">
        <f t="shared" ref="I28:I35" si="1">SUM(E28-G28)</f>
        <v>0</v>
      </c>
    </row>
    <row r="29" spans="1:9">
      <c r="A29" s="37" t="s">
        <v>24</v>
      </c>
      <c r="B29" s="37"/>
      <c r="C29" s="37"/>
      <c r="D29" s="37"/>
      <c r="E29" s="5">
        <v>5000</v>
      </c>
      <c r="F29" s="1"/>
      <c r="G29" s="27">
        <f>'II.Staff Development &amp; Training'!$C$16</f>
        <v>0</v>
      </c>
      <c r="H29" s="10"/>
      <c r="I29" s="27">
        <f t="shared" si="1"/>
        <v>5000</v>
      </c>
    </row>
    <row r="30" spans="1:9">
      <c r="A30" s="37" t="s">
        <v>25</v>
      </c>
      <c r="B30" s="37"/>
      <c r="C30" s="37"/>
      <c r="D30" s="37"/>
      <c r="E30" s="5">
        <v>2500</v>
      </c>
      <c r="F30" s="1"/>
      <c r="G30" s="27">
        <f>'II.Staff Development &amp; Training'!$C$27</f>
        <v>0</v>
      </c>
      <c r="H30" s="10"/>
      <c r="I30" s="27">
        <f t="shared" si="1"/>
        <v>2500</v>
      </c>
    </row>
    <row r="31" spans="1:9">
      <c r="A31" s="37" t="s">
        <v>26</v>
      </c>
      <c r="B31" s="37"/>
      <c r="C31" s="37"/>
      <c r="D31" s="37"/>
      <c r="E31" s="5">
        <v>400</v>
      </c>
      <c r="F31" s="1"/>
      <c r="G31" s="27">
        <f>'II.Staff Development &amp; Training'!$C$35</f>
        <v>0</v>
      </c>
      <c r="H31" s="10"/>
      <c r="I31" s="27">
        <f t="shared" si="1"/>
        <v>400</v>
      </c>
    </row>
    <row r="32" spans="1:9" s="1" customFormat="1">
      <c r="A32" s="37" t="s">
        <v>27</v>
      </c>
      <c r="B32" s="37"/>
      <c r="C32" s="37"/>
      <c r="D32" s="37"/>
      <c r="E32" s="5">
        <v>5000</v>
      </c>
      <c r="G32" s="27">
        <f>'II.Staff Development &amp; Training'!$C$51</f>
        <v>0</v>
      </c>
      <c r="H32" s="10"/>
      <c r="I32" s="27">
        <f t="shared" si="1"/>
        <v>5000</v>
      </c>
    </row>
    <row r="33" spans="1:9" s="1" customFormat="1">
      <c r="A33" s="37" t="s">
        <v>28</v>
      </c>
      <c r="B33" s="37"/>
      <c r="C33" s="37"/>
      <c r="D33" s="37"/>
      <c r="E33" s="5">
        <v>400</v>
      </c>
      <c r="G33" s="27">
        <f>'II.Staff Development &amp; Training'!$C$63</f>
        <v>0</v>
      </c>
      <c r="H33" s="10"/>
      <c r="I33" s="27">
        <f t="shared" si="1"/>
        <v>400</v>
      </c>
    </row>
    <row r="34" spans="1:9" s="1" customFormat="1">
      <c r="A34" s="37" t="s">
        <v>29</v>
      </c>
      <c r="B34" s="37"/>
      <c r="C34" s="37"/>
      <c r="D34" s="37"/>
      <c r="E34" s="5">
        <v>500</v>
      </c>
      <c r="G34" s="27">
        <f>'II.Staff Development &amp; Training'!$C$71</f>
        <v>0</v>
      </c>
      <c r="H34" s="10"/>
      <c r="I34" s="27">
        <f t="shared" si="1"/>
        <v>500</v>
      </c>
    </row>
    <row r="35" spans="1:9" s="1" customFormat="1">
      <c r="A35" s="37" t="s">
        <v>30</v>
      </c>
      <c r="B35" s="37"/>
      <c r="C35" s="37"/>
      <c r="D35" s="37"/>
      <c r="E35" s="5">
        <v>5500</v>
      </c>
      <c r="G35" s="27">
        <f>'II.Staff Development &amp; Training'!$C$91</f>
        <v>0</v>
      </c>
      <c r="H35" s="10"/>
      <c r="I35" s="27">
        <f t="shared" si="1"/>
        <v>5500</v>
      </c>
    </row>
    <row r="36" spans="1:9">
      <c r="A36" s="4"/>
      <c r="B36" s="4"/>
      <c r="C36" s="4"/>
      <c r="D36" s="4"/>
      <c r="E36" s="5"/>
      <c r="F36" s="1"/>
      <c r="G36" s="10"/>
      <c r="H36" s="10"/>
      <c r="I36" s="27"/>
    </row>
    <row r="37" spans="1:9" ht="17.25" thickBot="1">
      <c r="A37" s="40" t="s">
        <v>31</v>
      </c>
      <c r="B37" s="40"/>
      <c r="C37" s="40"/>
      <c r="D37" s="40"/>
      <c r="E37" s="3">
        <v>16150</v>
      </c>
      <c r="F37" s="12"/>
      <c r="G37" s="13">
        <f>SUM(G39:G54)</f>
        <v>0</v>
      </c>
      <c r="H37" s="13"/>
      <c r="I37" s="13">
        <f>SUM(E37-G37)</f>
        <v>16150</v>
      </c>
    </row>
    <row r="38" spans="1:9">
      <c r="A38" s="41"/>
      <c r="B38" s="41"/>
      <c r="C38" s="41"/>
      <c r="D38" s="41"/>
      <c r="E38" s="5"/>
      <c r="F38" s="1"/>
      <c r="G38" s="10"/>
      <c r="H38" s="10"/>
      <c r="I38" s="10"/>
    </row>
    <row r="39" spans="1:9">
      <c r="A39" s="37" t="s">
        <v>32</v>
      </c>
      <c r="B39" s="37"/>
      <c r="C39" s="37"/>
      <c r="D39" s="37"/>
      <c r="E39" s="5">
        <v>400</v>
      </c>
      <c r="F39" s="1"/>
      <c r="G39" s="27">
        <f>'III. Outreach'!$C$17</f>
        <v>0</v>
      </c>
      <c r="H39" s="10"/>
      <c r="I39" s="27">
        <f>SUM(E39-G39)</f>
        <v>400</v>
      </c>
    </row>
    <row r="40" spans="1:9">
      <c r="A40" s="37" t="s">
        <v>33</v>
      </c>
      <c r="B40" s="37"/>
      <c r="C40" s="37"/>
      <c r="D40" s="37"/>
      <c r="E40" s="5">
        <v>1750</v>
      </c>
      <c r="F40" s="1"/>
      <c r="G40" s="27">
        <f>'III. Outreach'!$C$33</f>
        <v>0</v>
      </c>
      <c r="H40" s="10"/>
      <c r="I40" s="27">
        <f t="shared" ref="I40:I54" si="2">SUM(E40-G40)</f>
        <v>1750</v>
      </c>
    </row>
    <row r="41" spans="1:9" s="1" customFormat="1">
      <c r="A41" s="15"/>
      <c r="B41" s="39" t="s">
        <v>34</v>
      </c>
      <c r="C41" s="39"/>
      <c r="D41" s="39"/>
      <c r="E41" s="29">
        <v>1000</v>
      </c>
      <c r="G41" s="27">
        <f>'III. Outreach'!$C$26</f>
        <v>0</v>
      </c>
      <c r="H41" s="10"/>
      <c r="I41" s="30">
        <f t="shared" si="2"/>
        <v>1000</v>
      </c>
    </row>
    <row r="42" spans="1:9" s="1" customFormat="1">
      <c r="A42" s="15"/>
      <c r="B42" s="39" t="s">
        <v>35</v>
      </c>
      <c r="C42" s="39"/>
      <c r="D42" s="39"/>
      <c r="E42" s="29">
        <v>750</v>
      </c>
      <c r="G42" s="27">
        <f>'III. Outreach'!$C$32</f>
        <v>0</v>
      </c>
      <c r="H42" s="10"/>
      <c r="I42" s="30">
        <f t="shared" si="2"/>
        <v>750</v>
      </c>
    </row>
    <row r="43" spans="1:9" s="1" customFormat="1">
      <c r="A43" s="37" t="s">
        <v>36</v>
      </c>
      <c r="B43" s="37"/>
      <c r="C43" s="37"/>
      <c r="D43" s="37"/>
      <c r="E43" s="5">
        <v>100</v>
      </c>
      <c r="G43" s="27">
        <f>'III. Outreach'!$C$42</f>
        <v>0</v>
      </c>
      <c r="H43" s="10"/>
      <c r="I43" s="27">
        <f t="shared" si="2"/>
        <v>100</v>
      </c>
    </row>
    <row r="44" spans="1:9" s="1" customFormat="1">
      <c r="A44" s="37" t="s">
        <v>37</v>
      </c>
      <c r="B44" s="37"/>
      <c r="C44" s="37"/>
      <c r="D44" s="37"/>
      <c r="E44" s="5">
        <v>400</v>
      </c>
      <c r="G44" s="27">
        <f>'III. Outreach'!$C$51</f>
        <v>0</v>
      </c>
      <c r="H44" s="10"/>
      <c r="I44" s="27">
        <f t="shared" si="2"/>
        <v>400</v>
      </c>
    </row>
    <row r="45" spans="1:9" s="1" customFormat="1">
      <c r="A45" s="37" t="s">
        <v>38</v>
      </c>
      <c r="B45" s="37"/>
      <c r="C45" s="37"/>
      <c r="D45" s="37"/>
      <c r="E45" s="5">
        <v>2500</v>
      </c>
      <c r="G45" s="27">
        <f>'III. Outreach'!$C$66</f>
        <v>0</v>
      </c>
      <c r="H45" s="10"/>
      <c r="I45" s="27">
        <f t="shared" si="2"/>
        <v>2500</v>
      </c>
    </row>
    <row r="46" spans="1:9" s="1" customFormat="1">
      <c r="A46" s="37" t="s">
        <v>39</v>
      </c>
      <c r="B46" s="37"/>
      <c r="C46" s="37"/>
      <c r="D46" s="37"/>
      <c r="E46" s="5">
        <v>400</v>
      </c>
      <c r="G46" s="27">
        <f>'III. Outreach'!$C$78</f>
        <v>0</v>
      </c>
      <c r="H46" s="10"/>
      <c r="I46" s="27">
        <f t="shared" si="2"/>
        <v>400</v>
      </c>
    </row>
    <row r="47" spans="1:9" s="1" customFormat="1">
      <c r="A47" s="37" t="s">
        <v>40</v>
      </c>
      <c r="B47" s="37"/>
      <c r="C47" s="37"/>
      <c r="D47" s="37"/>
      <c r="E47" s="5">
        <v>1000</v>
      </c>
      <c r="G47" s="27">
        <f>'III. Outreach'!$C$86</f>
        <v>0</v>
      </c>
      <c r="H47" s="10"/>
      <c r="I47" s="27">
        <f t="shared" si="2"/>
        <v>1000</v>
      </c>
    </row>
    <row r="48" spans="1:9" s="1" customFormat="1">
      <c r="A48" s="37" t="s">
        <v>41</v>
      </c>
      <c r="B48" s="37"/>
      <c r="C48" s="37"/>
      <c r="D48" s="37"/>
      <c r="E48" s="5">
        <v>500</v>
      </c>
      <c r="G48" s="27">
        <f>'III. Outreach'!$C$95</f>
        <v>0</v>
      </c>
      <c r="H48" s="10"/>
      <c r="I48" s="27">
        <f t="shared" si="2"/>
        <v>500</v>
      </c>
    </row>
    <row r="49" spans="1:9" s="1" customFormat="1">
      <c r="A49" s="37" t="s">
        <v>42</v>
      </c>
      <c r="B49" s="37"/>
      <c r="C49" s="37"/>
      <c r="D49" s="37"/>
      <c r="E49" s="5">
        <v>400</v>
      </c>
      <c r="G49" s="27">
        <f>'III. Outreach'!$C$110</f>
        <v>0</v>
      </c>
      <c r="H49" s="10"/>
      <c r="I49" s="27">
        <f t="shared" si="2"/>
        <v>400</v>
      </c>
    </row>
    <row r="50" spans="1:9" s="1" customFormat="1">
      <c r="A50" s="37" t="s">
        <v>43</v>
      </c>
      <c r="B50" s="37"/>
      <c r="C50" s="37"/>
      <c r="D50" s="37"/>
      <c r="E50" s="5">
        <v>50</v>
      </c>
      <c r="G50" s="27">
        <f>'III. Outreach'!$C$118</f>
        <v>0</v>
      </c>
      <c r="H50" s="10"/>
      <c r="I50" s="27">
        <f t="shared" si="2"/>
        <v>50</v>
      </c>
    </row>
    <row r="51" spans="1:9" s="1" customFormat="1">
      <c r="A51" s="37" t="s">
        <v>44</v>
      </c>
      <c r="B51" s="37"/>
      <c r="C51" s="37"/>
      <c r="D51" s="37"/>
      <c r="E51" s="5">
        <v>150</v>
      </c>
      <c r="G51" s="27">
        <f>'III. Outreach'!$C$126</f>
        <v>0</v>
      </c>
      <c r="H51" s="10"/>
      <c r="I51" s="27">
        <f t="shared" si="2"/>
        <v>150</v>
      </c>
    </row>
    <row r="52" spans="1:9" s="1" customFormat="1">
      <c r="A52" s="37" t="s">
        <v>45</v>
      </c>
      <c r="B52" s="37"/>
      <c r="C52" s="37"/>
      <c r="D52" s="37"/>
      <c r="E52" s="5">
        <v>6000</v>
      </c>
      <c r="G52" s="27">
        <f>'III. Outreach'!$C$133</f>
        <v>0</v>
      </c>
      <c r="H52" s="10"/>
      <c r="I52" s="27">
        <f t="shared" si="2"/>
        <v>6000</v>
      </c>
    </row>
    <row r="53" spans="1:9" s="1" customFormat="1">
      <c r="A53" s="37" t="s">
        <v>46</v>
      </c>
      <c r="B53" s="37"/>
      <c r="C53" s="37"/>
      <c r="D53" s="37"/>
      <c r="E53" s="5">
        <v>500</v>
      </c>
      <c r="G53" s="27">
        <f>'III. Outreach'!$C$142</f>
        <v>0</v>
      </c>
      <c r="H53" s="10"/>
      <c r="I53" s="27">
        <f t="shared" si="2"/>
        <v>500</v>
      </c>
    </row>
    <row r="54" spans="1:9" s="1" customFormat="1">
      <c r="A54" s="37" t="s">
        <v>47</v>
      </c>
      <c r="B54" s="37"/>
      <c r="C54" s="37"/>
      <c r="D54" s="37"/>
      <c r="E54" s="5">
        <v>2000</v>
      </c>
      <c r="G54" s="27">
        <f>'III. Outreach'!$C$162</f>
        <v>0</v>
      </c>
      <c r="H54" s="10"/>
      <c r="I54" s="27">
        <f t="shared" si="2"/>
        <v>2000</v>
      </c>
    </row>
    <row r="55" spans="1:9">
      <c r="A55" s="4"/>
      <c r="E55" s="5"/>
      <c r="F55" s="1"/>
      <c r="G55" s="10"/>
      <c r="H55" s="10"/>
      <c r="I55" s="10"/>
    </row>
    <row r="56" spans="1:9" ht="17.25" thickBot="1">
      <c r="A56" s="40" t="s">
        <v>48</v>
      </c>
      <c r="B56" s="40"/>
      <c r="C56" s="40"/>
      <c r="D56" s="40"/>
      <c r="E56" s="3">
        <v>12300</v>
      </c>
      <c r="F56" s="12"/>
      <c r="G56" s="13">
        <f>SUM(G58:G62)</f>
        <v>0</v>
      </c>
      <c r="H56" s="13"/>
      <c r="I56" s="13">
        <f>SUM(E56-G56)</f>
        <v>12300</v>
      </c>
    </row>
    <row r="57" spans="1:9">
      <c r="A57" s="4"/>
      <c r="B57" s="4"/>
      <c r="C57" s="4"/>
      <c r="D57" s="4"/>
      <c r="E57" s="5"/>
      <c r="F57" s="1"/>
      <c r="G57" s="10"/>
      <c r="H57" s="10"/>
      <c r="I57" s="10"/>
    </row>
    <row r="58" spans="1:9">
      <c r="A58" s="37" t="s">
        <v>49</v>
      </c>
      <c r="B58" s="37"/>
      <c r="C58" s="37"/>
      <c r="D58" s="37"/>
      <c r="E58" s="5">
        <v>800</v>
      </c>
      <c r="F58" s="1"/>
      <c r="G58" s="27">
        <f>'IV. External Programs &amp; Svcs'!$C$9</f>
        <v>0</v>
      </c>
      <c r="H58" s="10"/>
      <c r="I58" s="27">
        <f>SUM(E58-G58)</f>
        <v>800</v>
      </c>
    </row>
    <row r="59" spans="1:9" s="1" customFormat="1">
      <c r="A59" s="37" t="s">
        <v>50</v>
      </c>
      <c r="B59" s="37"/>
      <c r="C59" s="37"/>
      <c r="D59" s="37"/>
      <c r="E59" s="5">
        <v>3000</v>
      </c>
      <c r="G59" s="27">
        <f>'IV. External Programs &amp; Svcs'!$C$15</f>
        <v>0</v>
      </c>
      <c r="H59" s="10"/>
      <c r="I59" s="27">
        <f t="shared" ref="I59:I62" si="3">SUM(E59-G59)</f>
        <v>3000</v>
      </c>
    </row>
    <row r="60" spans="1:9" s="1" customFormat="1">
      <c r="A60" s="37" t="s">
        <v>51</v>
      </c>
      <c r="B60" s="37"/>
      <c r="C60" s="37"/>
      <c r="D60" s="37"/>
      <c r="E60" s="5">
        <v>2000</v>
      </c>
      <c r="G60" s="27">
        <f>'IV. External Programs &amp; Svcs'!$C$23</f>
        <v>0</v>
      </c>
      <c r="H60" s="10"/>
      <c r="I60" s="27">
        <f t="shared" si="3"/>
        <v>2000</v>
      </c>
    </row>
    <row r="61" spans="1:9" s="1" customFormat="1">
      <c r="A61" s="37" t="s">
        <v>52</v>
      </c>
      <c r="B61" s="37"/>
      <c r="C61" s="37"/>
      <c r="D61" s="37"/>
      <c r="E61" s="5">
        <v>1000</v>
      </c>
      <c r="G61" s="27">
        <f>'IV. External Programs &amp; Svcs'!$C$28</f>
        <v>0</v>
      </c>
      <c r="H61" s="10"/>
      <c r="I61" s="27">
        <f t="shared" si="3"/>
        <v>1000</v>
      </c>
    </row>
    <row r="62" spans="1:9">
      <c r="A62" s="37" t="s">
        <v>53</v>
      </c>
      <c r="B62" s="37"/>
      <c r="C62" s="37"/>
      <c r="D62" s="37"/>
      <c r="E62" s="5">
        <v>5500</v>
      </c>
      <c r="F62" s="1"/>
      <c r="G62" s="27">
        <f>'IV. External Programs &amp; Svcs'!$C$45</f>
        <v>0</v>
      </c>
      <c r="H62" s="10"/>
      <c r="I62" s="27">
        <f t="shared" si="3"/>
        <v>5500</v>
      </c>
    </row>
    <row r="63" spans="1:9" s="1" customFormat="1">
      <c r="A63" s="15"/>
      <c r="B63" s="15"/>
      <c r="C63" s="15"/>
      <c r="D63" s="15"/>
      <c r="E63" s="5"/>
      <c r="G63" s="27"/>
      <c r="H63" s="10"/>
      <c r="I63" s="27"/>
    </row>
    <row r="64" spans="1:9" s="1" customFormat="1">
      <c r="A64" s="15"/>
      <c r="B64" s="15"/>
      <c r="C64" s="15"/>
      <c r="D64" s="15"/>
      <c r="E64" s="5"/>
      <c r="G64" s="27"/>
      <c r="H64" s="10"/>
      <c r="I64" s="27"/>
    </row>
    <row r="65" spans="1:9" s="1" customFormat="1">
      <c r="A65" s="15"/>
      <c r="B65" s="15"/>
      <c r="C65" s="15"/>
      <c r="D65" s="15"/>
      <c r="E65" s="5"/>
      <c r="G65" s="27"/>
      <c r="H65" s="10"/>
      <c r="I65" s="27"/>
    </row>
    <row r="66" spans="1:9" s="1" customFormat="1">
      <c r="A66" s="15"/>
      <c r="B66" s="15"/>
      <c r="C66" s="15"/>
      <c r="D66" s="15"/>
      <c r="E66" s="5"/>
      <c r="G66" s="27"/>
      <c r="H66" s="10"/>
      <c r="I66" s="27"/>
    </row>
    <row r="67" spans="1:9">
      <c r="A67" s="4"/>
      <c r="B67" s="4"/>
      <c r="C67" s="4"/>
      <c r="D67" s="4"/>
      <c r="E67" s="5"/>
      <c r="F67" s="1"/>
      <c r="G67" s="27"/>
      <c r="H67" s="10"/>
      <c r="I67" s="27"/>
    </row>
    <row r="68" spans="1:9" ht="17.25" thickBot="1">
      <c r="A68" s="16" t="s">
        <v>54</v>
      </c>
      <c r="B68" s="2"/>
      <c r="C68" s="2"/>
      <c r="D68" s="2"/>
      <c r="E68" s="3">
        <v>72825</v>
      </c>
      <c r="F68" s="12"/>
      <c r="G68" s="13">
        <v>0</v>
      </c>
      <c r="H68" s="13"/>
      <c r="I68" s="13">
        <f>SUM(E68-G68)</f>
        <v>72825</v>
      </c>
    </row>
    <row r="69" spans="1:9">
      <c r="A69" s="4"/>
      <c r="B69" s="4"/>
      <c r="C69" s="4"/>
      <c r="D69" s="4"/>
      <c r="E69" s="5"/>
      <c r="F69" s="1"/>
      <c r="G69" s="10"/>
      <c r="H69" s="10"/>
      <c r="I69" s="10"/>
    </row>
    <row r="70" spans="1:9" s="1" customFormat="1">
      <c r="A70" s="36" t="s">
        <v>56</v>
      </c>
      <c r="B70" s="39"/>
      <c r="C70" s="39"/>
      <c r="D70" s="39"/>
      <c r="E70" s="5">
        <v>24075</v>
      </c>
      <c r="G70" s="27">
        <f>SUM(G7:G23)</f>
        <v>0</v>
      </c>
      <c r="H70" s="10"/>
      <c r="I70" s="27">
        <f>SUM(E70-G70)</f>
        <v>24075</v>
      </c>
    </row>
    <row r="71" spans="1:9" s="1" customFormat="1">
      <c r="A71" s="36" t="s">
        <v>55</v>
      </c>
      <c r="B71" s="36"/>
      <c r="C71" s="36"/>
      <c r="D71" s="36"/>
      <c r="E71" s="5">
        <v>20300</v>
      </c>
      <c r="G71" s="27">
        <f>SUM(G27:G35)</f>
        <v>0</v>
      </c>
      <c r="H71" s="10"/>
      <c r="I71" s="27">
        <f t="shared" ref="I71:I73" si="4">SUM(E71-G71)</f>
        <v>20300</v>
      </c>
    </row>
    <row r="72" spans="1:9" s="1" customFormat="1">
      <c r="A72" s="36" t="s">
        <v>57</v>
      </c>
      <c r="B72" s="39"/>
      <c r="C72" s="39"/>
      <c r="D72" s="39"/>
      <c r="E72" s="5">
        <v>16150</v>
      </c>
      <c r="G72" s="27">
        <f>SUM(G39:G54)</f>
        <v>0</v>
      </c>
      <c r="H72" s="10"/>
      <c r="I72" s="27">
        <f t="shared" si="4"/>
        <v>16150</v>
      </c>
    </row>
    <row r="73" spans="1:9">
      <c r="A73" s="32" t="s">
        <v>58</v>
      </c>
      <c r="B73" s="32"/>
      <c r="C73" s="32"/>
      <c r="D73" s="32"/>
      <c r="E73" s="5">
        <v>12300</v>
      </c>
      <c r="F73" s="1"/>
      <c r="G73" s="27">
        <f>SUM(G58:G62)</f>
        <v>0</v>
      </c>
      <c r="H73" s="10"/>
      <c r="I73" s="27">
        <f t="shared" si="4"/>
        <v>12300</v>
      </c>
    </row>
    <row r="74" spans="1:9" s="1" customFormat="1">
      <c r="A74" s="17"/>
      <c r="B74" s="17"/>
      <c r="C74" s="17"/>
      <c r="D74" s="17"/>
      <c r="E74" s="5"/>
      <c r="G74" s="10"/>
      <c r="H74" s="10"/>
      <c r="I74" s="27"/>
    </row>
    <row r="75" spans="1:9">
      <c r="A75" s="6"/>
      <c r="B75" s="6"/>
      <c r="C75" s="6"/>
      <c r="D75" s="6"/>
      <c r="E75" s="5"/>
      <c r="F75" s="1"/>
      <c r="G75" s="10"/>
      <c r="H75" s="10"/>
      <c r="I75" s="27"/>
    </row>
    <row r="76" spans="1:9">
      <c r="A76" s="1"/>
      <c r="B76" s="1"/>
      <c r="C76" s="1"/>
      <c r="D76" s="1"/>
      <c r="E76" s="1"/>
      <c r="F76" s="1"/>
      <c r="G76" s="10"/>
      <c r="H76" s="10"/>
      <c r="I76" s="10"/>
    </row>
    <row r="77" spans="1:9" ht="16.5">
      <c r="A77" s="7"/>
      <c r="B77" s="1"/>
      <c r="C77" s="1"/>
      <c r="D77" s="1"/>
      <c r="E77" s="11"/>
      <c r="F77" s="1"/>
      <c r="G77" s="14"/>
      <c r="H77" s="14"/>
      <c r="I77" s="14"/>
    </row>
    <row r="78" spans="1:9" ht="20.25">
      <c r="A78" s="34" t="s">
        <v>59</v>
      </c>
      <c r="B78" s="34"/>
      <c r="C78" s="34"/>
      <c r="D78" s="34"/>
      <c r="E78" s="34"/>
      <c r="F78" s="34"/>
      <c r="G78" s="34"/>
      <c r="H78" s="34"/>
      <c r="I78" s="34"/>
    </row>
    <row r="79" spans="1:9">
      <c r="A79" s="1"/>
      <c r="B79" s="1"/>
      <c r="C79" s="1"/>
      <c r="D79" s="1"/>
      <c r="E79" s="1"/>
      <c r="F79" s="1"/>
      <c r="G79" s="10"/>
      <c r="H79" s="10"/>
      <c r="I79" s="10"/>
    </row>
    <row r="80" spans="1:9" ht="17.25" thickBot="1">
      <c r="A80" s="40" t="s">
        <v>61</v>
      </c>
      <c r="B80" s="40"/>
      <c r="C80" s="40"/>
      <c r="D80" s="40"/>
      <c r="E80" s="3"/>
      <c r="F80" s="1"/>
      <c r="G80" s="10"/>
      <c r="H80" s="10"/>
      <c r="I80" s="10"/>
    </row>
    <row r="81" spans="1:9">
      <c r="A81" s="4"/>
      <c r="B81" s="4"/>
      <c r="C81" s="4"/>
      <c r="D81" s="4"/>
      <c r="E81" s="5"/>
      <c r="F81" s="1"/>
      <c r="G81" s="10"/>
      <c r="H81" s="10"/>
      <c r="I81" s="10"/>
    </row>
    <row r="82" spans="1:9">
      <c r="A82" s="36" t="s">
        <v>62</v>
      </c>
      <c r="B82" s="32"/>
      <c r="C82" s="32"/>
      <c r="D82" s="32"/>
      <c r="E82" s="5"/>
      <c r="F82" s="1"/>
      <c r="G82" s="10">
        <v>33000</v>
      </c>
      <c r="H82" s="10"/>
      <c r="I82" s="10"/>
    </row>
    <row r="83" spans="1:9">
      <c r="A83" s="36" t="s">
        <v>63</v>
      </c>
      <c r="B83" s="36"/>
      <c r="C83" s="36"/>
      <c r="D83" s="36"/>
      <c r="E83" s="5"/>
      <c r="F83" s="1"/>
      <c r="G83" s="10">
        <v>40000</v>
      </c>
      <c r="H83" s="10"/>
      <c r="I83" s="10"/>
    </row>
    <row r="84" spans="1:9">
      <c r="A84" s="36" t="s">
        <v>64</v>
      </c>
      <c r="B84" s="37"/>
      <c r="C84" s="37"/>
      <c r="D84" s="37"/>
      <c r="E84" s="5"/>
      <c r="F84" s="1"/>
      <c r="G84" s="10">
        <v>0</v>
      </c>
      <c r="H84" s="10"/>
      <c r="I84" s="10"/>
    </row>
    <row r="85" spans="1:9">
      <c r="A85" s="6"/>
      <c r="B85" s="6"/>
      <c r="C85" s="6"/>
      <c r="D85" s="6"/>
      <c r="E85" s="5"/>
      <c r="F85" s="1"/>
      <c r="G85" s="10"/>
      <c r="H85" s="10"/>
      <c r="I85" s="10"/>
    </row>
    <row r="86" spans="1:9" s="1" customFormat="1">
      <c r="A86" s="15"/>
      <c r="B86" s="15"/>
      <c r="C86" s="15"/>
      <c r="D86" s="15"/>
      <c r="E86" s="5"/>
      <c r="G86" s="10"/>
      <c r="H86" s="10"/>
      <c r="I86" s="10"/>
    </row>
    <row r="87" spans="1:9" ht="15.75">
      <c r="A87" s="1"/>
      <c r="B87" s="1"/>
      <c r="C87" s="1"/>
      <c r="D87" s="1"/>
      <c r="E87" s="18" t="s">
        <v>65</v>
      </c>
      <c r="F87" s="1"/>
      <c r="G87" s="10">
        <v>73000</v>
      </c>
      <c r="H87" s="10"/>
      <c r="I87" s="10"/>
    </row>
    <row r="88" spans="1:9" s="1" customFormat="1" ht="15.75">
      <c r="E88" s="18"/>
      <c r="G88" s="10"/>
      <c r="H88" s="10"/>
      <c r="I88" s="10"/>
    </row>
    <row r="89" spans="1:9" ht="20.25">
      <c r="A89" s="38" t="s">
        <v>66</v>
      </c>
      <c r="B89" s="38"/>
      <c r="C89" s="38"/>
      <c r="D89" s="38"/>
      <c r="E89" s="38"/>
      <c r="F89" s="38"/>
      <c r="G89" s="38"/>
      <c r="H89" s="38"/>
      <c r="I89" s="38"/>
    </row>
    <row r="90" spans="1:9">
      <c r="A90" s="4"/>
      <c r="B90" s="4"/>
      <c r="C90" s="4"/>
      <c r="D90" s="4"/>
      <c r="E90" s="5"/>
      <c r="F90" s="1"/>
      <c r="G90" s="10"/>
      <c r="H90" s="10"/>
      <c r="I90" s="10"/>
    </row>
    <row r="91" spans="1:9" ht="16.5">
      <c r="A91" s="15"/>
      <c r="B91" s="31" t="s">
        <v>67</v>
      </c>
      <c r="C91" s="32"/>
      <c r="D91" s="32"/>
      <c r="E91" s="5"/>
      <c r="F91" s="1"/>
      <c r="G91" s="10">
        <v>73000</v>
      </c>
      <c r="H91" s="10"/>
      <c r="I91" s="10"/>
    </row>
    <row r="92" spans="1:9" ht="16.5">
      <c r="A92" s="19" t="s">
        <v>70</v>
      </c>
      <c r="B92" s="31" t="s">
        <v>68</v>
      </c>
      <c r="C92" s="31"/>
      <c r="D92" s="31"/>
      <c r="E92" s="5"/>
      <c r="F92" s="1"/>
      <c r="G92" s="10">
        <v>72825</v>
      </c>
      <c r="H92" s="1"/>
      <c r="I92" s="1"/>
    </row>
    <row r="94" spans="1:9" ht="15.75">
      <c r="A94" s="19" t="s">
        <v>69</v>
      </c>
      <c r="B94" s="33" t="s">
        <v>71</v>
      </c>
      <c r="C94" s="33"/>
      <c r="D94" s="33"/>
      <c r="E94" s="8"/>
      <c r="F94" s="1"/>
      <c r="G94" s="10">
        <v>175</v>
      </c>
      <c r="H94" s="1"/>
      <c r="I94" s="1"/>
    </row>
  </sheetData>
  <mergeCells count="65">
    <mergeCell ref="A5:D5"/>
    <mergeCell ref="A7:D7"/>
    <mergeCell ref="A8:D8"/>
    <mergeCell ref="A28:D28"/>
    <mergeCell ref="A29:D29"/>
    <mergeCell ref="A9:D9"/>
    <mergeCell ref="A10:D10"/>
    <mergeCell ref="A27:D27"/>
    <mergeCell ref="A11:D11"/>
    <mergeCell ref="A12:D12"/>
    <mergeCell ref="A13:D13"/>
    <mergeCell ref="A14:D14"/>
    <mergeCell ref="A15:D15"/>
    <mergeCell ref="A16:D16"/>
    <mergeCell ref="A17:D17"/>
    <mergeCell ref="A18:D18"/>
    <mergeCell ref="A82:D82"/>
    <mergeCell ref="A40:D40"/>
    <mergeCell ref="A80:D80"/>
    <mergeCell ref="B42:D42"/>
    <mergeCell ref="A43:D43"/>
    <mergeCell ref="A44:D44"/>
    <mergeCell ref="A45:D45"/>
    <mergeCell ref="A46:D46"/>
    <mergeCell ref="A47:D47"/>
    <mergeCell ref="A58:D58"/>
    <mergeCell ref="A62:D62"/>
    <mergeCell ref="B41:D41"/>
    <mergeCell ref="A19:D19"/>
    <mergeCell ref="A20:D20"/>
    <mergeCell ref="A34:D34"/>
    <mergeCell ref="A35:D35"/>
    <mergeCell ref="A37:D37"/>
    <mergeCell ref="A21:D21"/>
    <mergeCell ref="A22:D22"/>
    <mergeCell ref="A23:D23"/>
    <mergeCell ref="A32:D32"/>
    <mergeCell ref="A33:D33"/>
    <mergeCell ref="A30:D30"/>
    <mergeCell ref="A31:D31"/>
    <mergeCell ref="A38:D38"/>
    <mergeCell ref="A39:D39"/>
    <mergeCell ref="A60:D60"/>
    <mergeCell ref="A59:D59"/>
    <mergeCell ref="A48:D48"/>
    <mergeCell ref="A49:D49"/>
    <mergeCell ref="A50:D50"/>
    <mergeCell ref="A51:D51"/>
    <mergeCell ref="A52:D52"/>
    <mergeCell ref="B91:D91"/>
    <mergeCell ref="B92:D92"/>
    <mergeCell ref="B94:D94"/>
    <mergeCell ref="A78:I78"/>
    <mergeCell ref="A1:I1"/>
    <mergeCell ref="A83:D83"/>
    <mergeCell ref="A84:D84"/>
    <mergeCell ref="A89:I89"/>
    <mergeCell ref="A61:D61"/>
    <mergeCell ref="A70:D70"/>
    <mergeCell ref="A71:D71"/>
    <mergeCell ref="A72:D72"/>
    <mergeCell ref="A73:D73"/>
    <mergeCell ref="A53:D53"/>
    <mergeCell ref="A54:D54"/>
    <mergeCell ref="A56:D56"/>
  </mergeCells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5"/>
  <sheetViews>
    <sheetView workbookViewId="0">
      <selection activeCell="C10" sqref="C10"/>
    </sheetView>
  </sheetViews>
  <sheetFormatPr defaultRowHeight="15"/>
  <cols>
    <col min="1" max="1" width="12.7109375" customWidth="1"/>
    <col min="2" max="2" width="26.28515625" style="1" customWidth="1"/>
    <col min="3" max="3" width="15.140625" customWidth="1"/>
    <col min="4" max="4" width="27.5703125" customWidth="1"/>
    <col min="5" max="5" width="15" customWidth="1"/>
    <col min="6" max="6" width="14.28515625" customWidth="1"/>
    <col min="7" max="7" width="9.140625" customWidth="1"/>
  </cols>
  <sheetData>
    <row r="1" spans="1:6">
      <c r="A1" s="43" t="s">
        <v>72</v>
      </c>
      <c r="B1" s="43"/>
      <c r="C1" s="43"/>
      <c r="D1" s="43"/>
    </row>
    <row r="2" spans="1:6" s="1" customFormat="1">
      <c r="A2" s="20"/>
      <c r="B2" s="20"/>
      <c r="C2" s="20"/>
      <c r="D2" s="20"/>
    </row>
    <row r="3" spans="1:6" s="1" customFormat="1">
      <c r="A3" s="20" t="s">
        <v>82</v>
      </c>
      <c r="B3" s="20" t="s">
        <v>80</v>
      </c>
      <c r="C3" s="20" t="s">
        <v>81</v>
      </c>
      <c r="D3" s="20" t="s">
        <v>83</v>
      </c>
    </row>
    <row r="4" spans="1:6">
      <c r="A4" s="22"/>
      <c r="B4" s="22"/>
      <c r="C4" s="22"/>
      <c r="D4" s="22"/>
      <c r="E4" s="22" t="s">
        <v>0</v>
      </c>
      <c r="F4" s="22" t="s">
        <v>2</v>
      </c>
    </row>
    <row r="5" spans="1:6">
      <c r="A5" s="22" t="s">
        <v>4</v>
      </c>
      <c r="B5" s="22"/>
      <c r="C5" s="22"/>
      <c r="D5" s="22"/>
      <c r="E5" s="23">
        <v>250</v>
      </c>
      <c r="F5" s="23">
        <v>250</v>
      </c>
    </row>
    <row r="6" spans="1:6">
      <c r="C6" s="10"/>
      <c r="E6" s="10"/>
      <c r="F6" s="23">
        <f>SUM(F5-C6)</f>
        <v>250</v>
      </c>
    </row>
    <row r="7" spans="1:6">
      <c r="C7" s="10"/>
      <c r="E7" s="10"/>
      <c r="F7" s="23">
        <f t="shared" ref="F7:F9" si="0">SUM(F6-C7)</f>
        <v>250</v>
      </c>
    </row>
    <row r="8" spans="1:6">
      <c r="C8" s="10"/>
      <c r="E8" s="10"/>
      <c r="F8" s="23">
        <f t="shared" si="0"/>
        <v>250</v>
      </c>
    </row>
    <row r="9" spans="1:6">
      <c r="C9" s="10"/>
      <c r="E9" s="10"/>
      <c r="F9" s="23">
        <f t="shared" si="0"/>
        <v>250</v>
      </c>
    </row>
    <row r="10" spans="1:6">
      <c r="C10" s="10">
        <f>SUM(C6:C9)</f>
        <v>0</v>
      </c>
      <c r="E10" s="10"/>
      <c r="F10" s="10"/>
    </row>
    <row r="11" spans="1:6">
      <c r="A11" s="22" t="s">
        <v>5</v>
      </c>
      <c r="B11" s="22"/>
      <c r="C11" s="22"/>
      <c r="D11" s="22"/>
      <c r="E11" s="23">
        <v>12000</v>
      </c>
      <c r="F11" s="23">
        <v>12000</v>
      </c>
    </row>
    <row r="12" spans="1:6">
      <c r="C12" s="10"/>
      <c r="E12" s="10"/>
      <c r="F12" s="10"/>
    </row>
    <row r="13" spans="1:6">
      <c r="C13" s="10">
        <f>SUM(C12)</f>
        <v>0</v>
      </c>
      <c r="E13" s="10"/>
      <c r="F13" s="10"/>
    </row>
    <row r="14" spans="1:6">
      <c r="A14" s="1" t="s">
        <v>6</v>
      </c>
      <c r="E14" s="10">
        <v>225</v>
      </c>
      <c r="F14" s="23">
        <v>225</v>
      </c>
    </row>
    <row r="15" spans="1:6">
      <c r="C15" s="10"/>
      <c r="E15" s="10"/>
      <c r="F15" s="10">
        <f>SUM(F14-C15)</f>
        <v>225</v>
      </c>
    </row>
    <row r="16" spans="1:6">
      <c r="C16" s="10"/>
      <c r="E16" s="10"/>
      <c r="F16" s="10">
        <f t="shared" ref="F16:F17" si="1">SUM(F15-C16)</f>
        <v>225</v>
      </c>
    </row>
    <row r="17" spans="1:6">
      <c r="C17" s="10"/>
      <c r="E17" s="10"/>
      <c r="F17" s="10">
        <f t="shared" si="1"/>
        <v>225</v>
      </c>
    </row>
    <row r="18" spans="1:6">
      <c r="C18" s="10">
        <f>SUM(C15:C17)</f>
        <v>0</v>
      </c>
      <c r="E18" s="10"/>
      <c r="F18" s="10"/>
    </row>
    <row r="19" spans="1:6">
      <c r="A19" s="22" t="s">
        <v>7</v>
      </c>
      <c r="B19" s="22"/>
      <c r="C19" s="22"/>
      <c r="D19" s="22"/>
      <c r="E19" s="23">
        <v>500</v>
      </c>
      <c r="F19" s="23">
        <v>500</v>
      </c>
    </row>
    <row r="20" spans="1:6">
      <c r="C20" s="10"/>
      <c r="E20" s="10"/>
      <c r="F20" s="10">
        <f>SUM(F19-C20)</f>
        <v>500</v>
      </c>
    </row>
    <row r="21" spans="1:6">
      <c r="C21" s="10"/>
      <c r="E21" s="10"/>
      <c r="F21" s="10">
        <f t="shared" ref="F21:F23" si="2">SUM(F20-C21)</f>
        <v>500</v>
      </c>
    </row>
    <row r="22" spans="1:6">
      <c r="C22" s="10"/>
      <c r="E22" s="10"/>
      <c r="F22" s="10">
        <f t="shared" si="2"/>
        <v>500</v>
      </c>
    </row>
    <row r="23" spans="1:6">
      <c r="C23" s="10"/>
      <c r="E23" s="10"/>
      <c r="F23" s="10">
        <f t="shared" si="2"/>
        <v>500</v>
      </c>
    </row>
    <row r="24" spans="1:6">
      <c r="C24" s="10">
        <f>SUM(C20:C23)</f>
        <v>0</v>
      </c>
      <c r="E24" s="10"/>
      <c r="F24" s="10"/>
    </row>
    <row r="25" spans="1:6">
      <c r="A25" s="22" t="s">
        <v>8</v>
      </c>
      <c r="B25" s="22"/>
      <c r="C25" s="22"/>
      <c r="D25" s="22"/>
      <c r="E25" s="23">
        <v>100</v>
      </c>
      <c r="F25" s="23">
        <v>100</v>
      </c>
    </row>
    <row r="26" spans="1:6">
      <c r="C26" s="10"/>
      <c r="E26" s="10"/>
      <c r="F26" s="10">
        <f>SUM(F25-C26)</f>
        <v>100</v>
      </c>
    </row>
    <row r="27" spans="1:6">
      <c r="C27" s="10"/>
      <c r="E27" s="10"/>
      <c r="F27" s="10">
        <f t="shared" ref="F27:F29" si="3">SUM(F26-C27)</f>
        <v>100</v>
      </c>
    </row>
    <row r="28" spans="1:6">
      <c r="C28" s="10"/>
      <c r="E28" s="10"/>
      <c r="F28" s="10">
        <f t="shared" si="3"/>
        <v>100</v>
      </c>
    </row>
    <row r="29" spans="1:6">
      <c r="C29" s="10"/>
      <c r="E29" s="10"/>
      <c r="F29" s="10">
        <f t="shared" si="3"/>
        <v>100</v>
      </c>
    </row>
    <row r="30" spans="1:6">
      <c r="C30" s="10">
        <f>SUM(C26:C29)</f>
        <v>0</v>
      </c>
      <c r="E30" s="10"/>
      <c r="F30" s="10"/>
    </row>
    <row r="31" spans="1:6">
      <c r="A31" s="22" t="s">
        <v>9</v>
      </c>
      <c r="B31" s="22"/>
      <c r="C31" s="22"/>
      <c r="D31" s="22"/>
      <c r="E31" s="23">
        <v>2500</v>
      </c>
      <c r="F31" s="23">
        <v>2500</v>
      </c>
    </row>
    <row r="32" spans="1:6">
      <c r="C32" s="10"/>
      <c r="E32" s="10"/>
      <c r="F32" s="10">
        <f>SUM(F31-C32)</f>
        <v>2500</v>
      </c>
    </row>
    <row r="33" spans="1:6">
      <c r="C33" s="10"/>
      <c r="E33" s="10"/>
      <c r="F33" s="10">
        <f t="shared" ref="F33:F43" si="4">SUM(F32-C33)</f>
        <v>2500</v>
      </c>
    </row>
    <row r="34" spans="1:6">
      <c r="C34" s="10"/>
      <c r="E34" s="10"/>
      <c r="F34" s="10">
        <f t="shared" si="4"/>
        <v>2500</v>
      </c>
    </row>
    <row r="35" spans="1:6">
      <c r="C35" s="10"/>
      <c r="E35" s="10"/>
      <c r="F35" s="10">
        <f t="shared" si="4"/>
        <v>2500</v>
      </c>
    </row>
    <row r="36" spans="1:6">
      <c r="C36" s="10"/>
      <c r="E36" s="10"/>
      <c r="F36" s="10">
        <f t="shared" si="4"/>
        <v>2500</v>
      </c>
    </row>
    <row r="37" spans="1:6">
      <c r="C37" s="10"/>
      <c r="E37" s="10"/>
      <c r="F37" s="10">
        <f t="shared" si="4"/>
        <v>2500</v>
      </c>
    </row>
    <row r="38" spans="1:6">
      <c r="C38" s="10"/>
      <c r="E38" s="10"/>
      <c r="F38" s="10">
        <f t="shared" si="4"/>
        <v>2500</v>
      </c>
    </row>
    <row r="39" spans="1:6">
      <c r="C39" s="10"/>
      <c r="E39" s="10"/>
      <c r="F39" s="10">
        <f t="shared" si="4"/>
        <v>2500</v>
      </c>
    </row>
    <row r="40" spans="1:6">
      <c r="C40" s="10"/>
      <c r="E40" s="10"/>
      <c r="F40" s="10">
        <f t="shared" si="4"/>
        <v>2500</v>
      </c>
    </row>
    <row r="41" spans="1:6">
      <c r="C41" s="10"/>
      <c r="E41" s="10"/>
      <c r="F41" s="10">
        <f t="shared" si="4"/>
        <v>2500</v>
      </c>
    </row>
    <row r="42" spans="1:6">
      <c r="C42" s="10"/>
      <c r="E42" s="10"/>
      <c r="F42" s="10">
        <f t="shared" si="4"/>
        <v>2500</v>
      </c>
    </row>
    <row r="43" spans="1:6">
      <c r="C43" s="10"/>
      <c r="E43" s="10"/>
      <c r="F43" s="10">
        <f t="shared" si="4"/>
        <v>2500</v>
      </c>
    </row>
    <row r="44" spans="1:6">
      <c r="C44" s="10">
        <f>SUM(C32:C43)</f>
        <v>0</v>
      </c>
      <c r="E44" s="10"/>
      <c r="F44" s="10"/>
    </row>
    <row r="45" spans="1:6">
      <c r="A45" s="22" t="s">
        <v>10</v>
      </c>
      <c r="B45" s="22"/>
      <c r="C45" s="22"/>
      <c r="D45" s="22"/>
      <c r="E45" s="23">
        <v>50</v>
      </c>
      <c r="F45" s="23">
        <v>50</v>
      </c>
    </row>
    <row r="46" spans="1:6">
      <c r="C46" s="10"/>
      <c r="E46" s="10"/>
      <c r="F46" s="10">
        <f>SUM(F45-C46)</f>
        <v>50</v>
      </c>
    </row>
    <row r="47" spans="1:6">
      <c r="C47" s="10"/>
      <c r="E47" s="10"/>
      <c r="F47" s="10">
        <f>SUM(F46-C47)</f>
        <v>50</v>
      </c>
    </row>
    <row r="48" spans="1:6">
      <c r="C48" s="10">
        <f>SUM(C46:C47)</f>
        <v>0</v>
      </c>
      <c r="E48" s="10"/>
      <c r="F48" s="10"/>
    </row>
    <row r="49" spans="1:6">
      <c r="A49" s="22" t="s">
        <v>11</v>
      </c>
      <c r="B49" s="22"/>
      <c r="C49" s="22"/>
      <c r="D49" s="22"/>
      <c r="E49" s="23">
        <v>100</v>
      </c>
      <c r="F49" s="23">
        <v>100</v>
      </c>
    </row>
    <row r="50" spans="1:6">
      <c r="C50" s="10"/>
      <c r="E50" s="10"/>
      <c r="F50" s="10">
        <f>SUM(F49-C50)</f>
        <v>100</v>
      </c>
    </row>
    <row r="51" spans="1:6">
      <c r="C51" s="10"/>
      <c r="E51" s="10"/>
      <c r="F51" s="10">
        <f t="shared" ref="F51:F55" si="5">SUM(F50-C51)</f>
        <v>100</v>
      </c>
    </row>
    <row r="52" spans="1:6">
      <c r="C52" s="10"/>
      <c r="E52" s="10"/>
      <c r="F52" s="10">
        <f t="shared" si="5"/>
        <v>100</v>
      </c>
    </row>
    <row r="53" spans="1:6">
      <c r="C53" s="10"/>
      <c r="E53" s="10"/>
      <c r="F53" s="10">
        <f t="shared" si="5"/>
        <v>100</v>
      </c>
    </row>
    <row r="54" spans="1:6">
      <c r="C54" s="10"/>
      <c r="E54" s="10"/>
      <c r="F54" s="10">
        <f t="shared" si="5"/>
        <v>100</v>
      </c>
    </row>
    <row r="55" spans="1:6">
      <c r="C55" s="10"/>
      <c r="E55" s="10"/>
      <c r="F55" s="10">
        <f t="shared" si="5"/>
        <v>100</v>
      </c>
    </row>
    <row r="56" spans="1:6">
      <c r="C56" s="10">
        <f>SUM(C50:C55)</f>
        <v>0</v>
      </c>
      <c r="E56" s="10"/>
      <c r="F56" s="10"/>
    </row>
    <row r="57" spans="1:6">
      <c r="A57" s="22" t="s">
        <v>12</v>
      </c>
      <c r="B57" s="22"/>
      <c r="C57" s="22"/>
      <c r="D57" s="22"/>
      <c r="E57" s="23">
        <v>200</v>
      </c>
      <c r="F57" s="23">
        <v>200</v>
      </c>
    </row>
    <row r="58" spans="1:6">
      <c r="C58" s="1"/>
      <c r="E58" s="10"/>
      <c r="F58" s="10">
        <f>SUM(F57-C58)</f>
        <v>200</v>
      </c>
    </row>
    <row r="59" spans="1:6">
      <c r="C59" s="1"/>
      <c r="E59" s="10"/>
      <c r="F59" s="10">
        <f t="shared" ref="F59:F64" si="6">SUM(F58-C59)</f>
        <v>200</v>
      </c>
    </row>
    <row r="60" spans="1:6">
      <c r="C60" s="1"/>
      <c r="E60" s="10"/>
      <c r="F60" s="10">
        <f t="shared" si="6"/>
        <v>200</v>
      </c>
    </row>
    <row r="61" spans="1:6">
      <c r="C61" s="1"/>
      <c r="E61" s="10"/>
      <c r="F61" s="10">
        <f t="shared" si="6"/>
        <v>200</v>
      </c>
    </row>
    <row r="62" spans="1:6">
      <c r="C62" s="1"/>
      <c r="E62" s="10"/>
      <c r="F62" s="10">
        <f t="shared" si="6"/>
        <v>200</v>
      </c>
    </row>
    <row r="63" spans="1:6">
      <c r="C63" s="1"/>
      <c r="E63" s="10"/>
      <c r="F63" s="10">
        <f t="shared" si="6"/>
        <v>200</v>
      </c>
    </row>
    <row r="64" spans="1:6">
      <c r="C64" s="1"/>
      <c r="E64" s="10"/>
      <c r="F64" s="10">
        <f t="shared" si="6"/>
        <v>200</v>
      </c>
    </row>
    <row r="65" spans="1:6">
      <c r="C65" s="10">
        <f>SUM(C58:C64)</f>
        <v>0</v>
      </c>
      <c r="E65" s="10"/>
      <c r="F65" s="10"/>
    </row>
    <row r="66" spans="1:6">
      <c r="A66" s="42" t="s">
        <v>13</v>
      </c>
      <c r="B66" s="42"/>
      <c r="C66" s="22"/>
      <c r="D66" s="22"/>
      <c r="E66" s="23">
        <v>250</v>
      </c>
      <c r="F66" s="23">
        <v>250</v>
      </c>
    </row>
    <row r="67" spans="1:6">
      <c r="C67" s="10"/>
      <c r="E67" s="10"/>
      <c r="F67" s="10">
        <f>SUM(F66-C67)</f>
        <v>250</v>
      </c>
    </row>
    <row r="68" spans="1:6">
      <c r="C68" s="10"/>
      <c r="E68" s="10"/>
      <c r="F68" s="10">
        <f t="shared" ref="F68:F70" si="7">SUM(F67-C68)</f>
        <v>250</v>
      </c>
    </row>
    <row r="69" spans="1:6">
      <c r="C69" s="10"/>
      <c r="E69" s="10"/>
      <c r="F69" s="10">
        <f t="shared" si="7"/>
        <v>250</v>
      </c>
    </row>
    <row r="70" spans="1:6">
      <c r="C70" s="10"/>
      <c r="E70" s="10"/>
      <c r="F70" s="10">
        <f t="shared" si="7"/>
        <v>250</v>
      </c>
    </row>
    <row r="71" spans="1:6">
      <c r="C71" s="10">
        <f>SUM(C67:C70)</f>
        <v>0</v>
      </c>
      <c r="E71" s="10"/>
      <c r="F71" s="10"/>
    </row>
    <row r="72" spans="1:6">
      <c r="A72" s="22" t="s">
        <v>14</v>
      </c>
      <c r="B72" s="22"/>
      <c r="C72" s="22"/>
      <c r="D72" s="22"/>
      <c r="E72" s="23">
        <v>900</v>
      </c>
      <c r="F72" s="23">
        <v>900</v>
      </c>
    </row>
    <row r="73" spans="1:6">
      <c r="C73" s="10"/>
      <c r="E73" s="10"/>
      <c r="F73" s="10">
        <f>SUM(F72-C73)</f>
        <v>900</v>
      </c>
    </row>
    <row r="74" spans="1:6">
      <c r="C74" s="10"/>
      <c r="E74" s="10"/>
      <c r="F74" s="10">
        <f t="shared" ref="F74:F79" si="8">SUM(F73-C74)</f>
        <v>900</v>
      </c>
    </row>
    <row r="75" spans="1:6">
      <c r="C75" s="10"/>
      <c r="E75" s="10"/>
      <c r="F75" s="10">
        <f t="shared" si="8"/>
        <v>900</v>
      </c>
    </row>
    <row r="76" spans="1:6">
      <c r="C76" s="10"/>
      <c r="E76" s="10"/>
      <c r="F76" s="10">
        <f t="shared" si="8"/>
        <v>900</v>
      </c>
    </row>
    <row r="77" spans="1:6">
      <c r="C77" s="10"/>
      <c r="E77" s="10"/>
      <c r="F77" s="10">
        <f t="shared" si="8"/>
        <v>900</v>
      </c>
    </row>
    <row r="78" spans="1:6">
      <c r="C78" s="10"/>
      <c r="E78" s="10"/>
      <c r="F78" s="10">
        <f t="shared" si="8"/>
        <v>900</v>
      </c>
    </row>
    <row r="79" spans="1:6">
      <c r="C79" s="10"/>
      <c r="E79" s="10"/>
      <c r="F79" s="10">
        <f t="shared" si="8"/>
        <v>900</v>
      </c>
    </row>
    <row r="80" spans="1:6">
      <c r="C80" s="10">
        <f>SUM(C73:C79)</f>
        <v>0</v>
      </c>
      <c r="E80" s="10"/>
      <c r="F80" s="10"/>
    </row>
    <row r="81" spans="1:6">
      <c r="A81" s="22" t="s">
        <v>15</v>
      </c>
      <c r="B81" s="22"/>
      <c r="C81" s="22"/>
      <c r="D81" s="22"/>
      <c r="E81" s="23">
        <v>300</v>
      </c>
      <c r="F81" s="23">
        <v>300</v>
      </c>
    </row>
    <row r="82" spans="1:6">
      <c r="C82" s="10"/>
      <c r="E82" s="10"/>
      <c r="F82" s="10">
        <f>SUM(F81-C82)</f>
        <v>300</v>
      </c>
    </row>
    <row r="83" spans="1:6">
      <c r="C83" s="10">
        <f>SUM(C82)</f>
        <v>0</v>
      </c>
      <c r="E83" s="10"/>
      <c r="F83" s="10"/>
    </row>
    <row r="84" spans="1:6">
      <c r="A84" s="22" t="s">
        <v>16</v>
      </c>
      <c r="B84" s="22"/>
      <c r="C84" s="22"/>
      <c r="D84" s="22"/>
      <c r="E84" s="23">
        <v>150</v>
      </c>
      <c r="F84" s="23">
        <v>150</v>
      </c>
    </row>
    <row r="85" spans="1:6">
      <c r="C85" s="10"/>
      <c r="E85" s="10"/>
      <c r="F85" s="10">
        <f>SUM(F84-C85)</f>
        <v>150</v>
      </c>
    </row>
    <row r="86" spans="1:6">
      <c r="C86" s="10"/>
      <c r="E86" s="10"/>
      <c r="F86" s="10">
        <f t="shared" ref="F86:F97" si="9">SUM(F85-C86)</f>
        <v>150</v>
      </c>
    </row>
    <row r="87" spans="1:6">
      <c r="C87" s="10"/>
      <c r="E87" s="10"/>
      <c r="F87" s="10">
        <f t="shared" si="9"/>
        <v>150</v>
      </c>
    </row>
    <row r="88" spans="1:6">
      <c r="C88" s="10"/>
      <c r="E88" s="10"/>
      <c r="F88" s="10">
        <f t="shared" si="9"/>
        <v>150</v>
      </c>
    </row>
    <row r="89" spans="1:6">
      <c r="C89" s="10"/>
      <c r="E89" s="10"/>
      <c r="F89" s="10">
        <f t="shared" si="9"/>
        <v>150</v>
      </c>
    </row>
    <row r="90" spans="1:6">
      <c r="C90" s="10"/>
      <c r="E90" s="10"/>
      <c r="F90" s="10">
        <f t="shared" si="9"/>
        <v>150</v>
      </c>
    </row>
    <row r="91" spans="1:6">
      <c r="C91" s="10"/>
      <c r="E91" s="10"/>
      <c r="F91" s="10">
        <f t="shared" si="9"/>
        <v>150</v>
      </c>
    </row>
    <row r="92" spans="1:6">
      <c r="C92" s="10"/>
      <c r="E92" s="10"/>
      <c r="F92" s="10">
        <f t="shared" si="9"/>
        <v>150</v>
      </c>
    </row>
    <row r="93" spans="1:6">
      <c r="C93" s="10"/>
      <c r="E93" s="10"/>
      <c r="F93" s="10">
        <f t="shared" si="9"/>
        <v>150</v>
      </c>
    </row>
    <row r="94" spans="1:6">
      <c r="C94" s="10"/>
      <c r="E94" s="10"/>
      <c r="F94" s="10">
        <f t="shared" si="9"/>
        <v>150</v>
      </c>
    </row>
    <row r="95" spans="1:6">
      <c r="C95" s="10"/>
      <c r="E95" s="10"/>
      <c r="F95" s="10">
        <f t="shared" si="9"/>
        <v>150</v>
      </c>
    </row>
    <row r="96" spans="1:6">
      <c r="C96" s="10"/>
      <c r="E96" s="10"/>
      <c r="F96" s="10">
        <f t="shared" si="9"/>
        <v>150</v>
      </c>
    </row>
    <row r="97" spans="1:6">
      <c r="C97" s="10"/>
      <c r="E97" s="10"/>
      <c r="F97" s="10">
        <f t="shared" si="9"/>
        <v>150</v>
      </c>
    </row>
    <row r="98" spans="1:6">
      <c r="C98" s="10">
        <f>SUM(C85:C97)</f>
        <v>0</v>
      </c>
      <c r="E98" s="10"/>
      <c r="F98" s="10"/>
    </row>
    <row r="99" spans="1:6">
      <c r="A99" s="42" t="s">
        <v>17</v>
      </c>
      <c r="B99" s="42"/>
      <c r="C99" s="22"/>
      <c r="D99" s="22"/>
      <c r="E99" s="23">
        <v>500</v>
      </c>
      <c r="F99" s="10">
        <v>500</v>
      </c>
    </row>
    <row r="100" spans="1:6">
      <c r="C100" s="10"/>
      <c r="E100" s="10"/>
      <c r="F100" s="10">
        <f>SUM(F99-C100)</f>
        <v>500</v>
      </c>
    </row>
    <row r="101" spans="1:6">
      <c r="C101" s="10"/>
      <c r="E101" s="10"/>
      <c r="F101" s="10">
        <f t="shared" ref="F101:F108" si="10">SUM(F100-C101)</f>
        <v>500</v>
      </c>
    </row>
    <row r="102" spans="1:6">
      <c r="C102" s="10"/>
      <c r="E102" s="10"/>
      <c r="F102" s="10">
        <f t="shared" si="10"/>
        <v>500</v>
      </c>
    </row>
    <row r="103" spans="1:6">
      <c r="C103" s="10"/>
      <c r="E103" s="10"/>
      <c r="F103" s="10">
        <f t="shared" si="10"/>
        <v>500</v>
      </c>
    </row>
    <row r="104" spans="1:6">
      <c r="C104" s="10"/>
      <c r="E104" s="10"/>
      <c r="F104" s="10">
        <f t="shared" si="10"/>
        <v>500</v>
      </c>
    </row>
    <row r="105" spans="1:6">
      <c r="C105" s="10"/>
      <c r="E105" s="10"/>
      <c r="F105" s="10">
        <f t="shared" si="10"/>
        <v>500</v>
      </c>
    </row>
    <row r="106" spans="1:6">
      <c r="C106" s="10"/>
      <c r="E106" s="10"/>
      <c r="F106" s="10">
        <f t="shared" si="10"/>
        <v>500</v>
      </c>
    </row>
    <row r="107" spans="1:6">
      <c r="C107" s="10"/>
      <c r="E107" s="10"/>
      <c r="F107" s="10">
        <f t="shared" si="10"/>
        <v>500</v>
      </c>
    </row>
    <row r="108" spans="1:6">
      <c r="C108" s="10"/>
      <c r="E108" s="10"/>
      <c r="F108" s="10">
        <f t="shared" si="10"/>
        <v>500</v>
      </c>
    </row>
    <row r="109" spans="1:6">
      <c r="C109" s="10">
        <f>SUM(C100:C108)</f>
        <v>0</v>
      </c>
      <c r="E109" s="10"/>
      <c r="F109" s="10"/>
    </row>
    <row r="110" spans="1:6">
      <c r="A110" s="22" t="s">
        <v>18</v>
      </c>
      <c r="B110" s="22"/>
      <c r="C110" s="22"/>
      <c r="D110" s="22"/>
      <c r="E110" s="23">
        <v>50</v>
      </c>
      <c r="F110" s="23">
        <v>50</v>
      </c>
    </row>
    <row r="111" spans="1:6">
      <c r="C111" s="10"/>
      <c r="E111" s="10"/>
      <c r="F111" s="10">
        <f>SUM(F110-C111)</f>
        <v>50</v>
      </c>
    </row>
    <row r="112" spans="1:6">
      <c r="C112" s="10"/>
      <c r="E112" s="10"/>
      <c r="F112" s="10">
        <f t="shared" ref="F112:F114" si="11">SUM(F111-C112)</f>
        <v>50</v>
      </c>
    </row>
    <row r="113" spans="1:6">
      <c r="C113" s="10"/>
      <c r="E113" s="10"/>
      <c r="F113" s="10">
        <f t="shared" si="11"/>
        <v>50</v>
      </c>
    </row>
    <row r="114" spans="1:6">
      <c r="C114" s="10"/>
      <c r="E114" s="10"/>
      <c r="F114" s="10">
        <f t="shared" si="11"/>
        <v>50</v>
      </c>
    </row>
    <row r="115" spans="1:6">
      <c r="C115" s="10">
        <f>SUM(C111:C114)</f>
        <v>0</v>
      </c>
      <c r="E115" s="10"/>
      <c r="F115" s="10"/>
    </row>
    <row r="116" spans="1:6">
      <c r="A116" s="22" t="s">
        <v>19</v>
      </c>
      <c r="B116" s="22"/>
      <c r="C116" s="22"/>
      <c r="D116" s="22"/>
      <c r="E116" s="23">
        <v>1500</v>
      </c>
      <c r="F116" s="23">
        <v>1500</v>
      </c>
    </row>
    <row r="117" spans="1:6">
      <c r="C117" s="10"/>
      <c r="E117" s="10"/>
      <c r="F117" s="10">
        <f>SUM(F116-C117)</f>
        <v>1500</v>
      </c>
    </row>
    <row r="118" spans="1:6">
      <c r="C118" s="10"/>
      <c r="E118" s="10"/>
      <c r="F118" s="10">
        <f t="shared" ref="F118:F120" si="12">SUM(F117-C118)</f>
        <v>1500</v>
      </c>
    </row>
    <row r="119" spans="1:6">
      <c r="C119" s="10"/>
      <c r="E119" s="10"/>
      <c r="F119" s="10">
        <f t="shared" si="12"/>
        <v>1500</v>
      </c>
    </row>
    <row r="120" spans="1:6">
      <c r="C120" s="10"/>
      <c r="E120" s="10"/>
      <c r="F120" s="10">
        <f t="shared" si="12"/>
        <v>1500</v>
      </c>
    </row>
    <row r="121" spans="1:6">
      <c r="C121" s="10">
        <f>SUM(C117:C120)</f>
        <v>0</v>
      </c>
      <c r="E121" s="10"/>
      <c r="F121" s="10"/>
    </row>
    <row r="122" spans="1:6">
      <c r="A122" s="22" t="s">
        <v>20</v>
      </c>
      <c r="B122" s="22"/>
      <c r="C122" s="22"/>
      <c r="D122" s="22"/>
      <c r="E122" s="23">
        <v>4500</v>
      </c>
      <c r="F122" s="23">
        <v>4500</v>
      </c>
    </row>
    <row r="123" spans="1:6">
      <c r="C123" s="10"/>
      <c r="E123" s="10"/>
      <c r="F123" s="10">
        <f>SUM(F122-C123)</f>
        <v>4500</v>
      </c>
    </row>
    <row r="124" spans="1:6">
      <c r="C124" s="10"/>
      <c r="E124" s="10"/>
      <c r="F124" s="10">
        <f t="shared" ref="F124:F134" si="13">SUM(F123-C124)</f>
        <v>4500</v>
      </c>
    </row>
    <row r="125" spans="1:6">
      <c r="C125" s="10"/>
      <c r="E125" s="10"/>
      <c r="F125" s="10">
        <f t="shared" si="13"/>
        <v>4500</v>
      </c>
    </row>
    <row r="126" spans="1:6">
      <c r="C126" s="10"/>
      <c r="E126" s="10"/>
      <c r="F126" s="10">
        <f t="shared" si="13"/>
        <v>4500</v>
      </c>
    </row>
    <row r="127" spans="1:6">
      <c r="C127" s="10"/>
      <c r="E127" s="10"/>
      <c r="F127" s="10">
        <f t="shared" si="13"/>
        <v>4500</v>
      </c>
    </row>
    <row r="128" spans="1:6">
      <c r="C128" s="10"/>
      <c r="E128" s="10"/>
      <c r="F128" s="10">
        <f t="shared" si="13"/>
        <v>4500</v>
      </c>
    </row>
    <row r="129" spans="3:6">
      <c r="C129" s="10"/>
      <c r="E129" s="10"/>
      <c r="F129" s="10">
        <f t="shared" si="13"/>
        <v>4500</v>
      </c>
    </row>
    <row r="130" spans="3:6">
      <c r="C130" s="10"/>
      <c r="E130" s="10"/>
      <c r="F130" s="10">
        <f t="shared" si="13"/>
        <v>4500</v>
      </c>
    </row>
    <row r="131" spans="3:6">
      <c r="C131" s="10"/>
      <c r="E131" s="10"/>
      <c r="F131" s="10">
        <f t="shared" si="13"/>
        <v>4500</v>
      </c>
    </row>
    <row r="132" spans="3:6">
      <c r="C132" s="10"/>
      <c r="E132" s="10"/>
      <c r="F132" s="10">
        <f t="shared" si="13"/>
        <v>4500</v>
      </c>
    </row>
    <row r="133" spans="3:6">
      <c r="C133" s="10"/>
      <c r="E133" s="10"/>
      <c r="F133" s="10">
        <f t="shared" si="13"/>
        <v>4500</v>
      </c>
    </row>
    <row r="134" spans="3:6">
      <c r="C134" s="10"/>
      <c r="E134" s="10"/>
      <c r="F134" s="10">
        <f t="shared" si="13"/>
        <v>4500</v>
      </c>
    </row>
    <row r="135" spans="3:6">
      <c r="C135" s="10">
        <f>SUM(C123:C134)</f>
        <v>0</v>
      </c>
      <c r="E135" s="10"/>
      <c r="F135" s="10"/>
    </row>
    <row r="136" spans="3:6">
      <c r="C136" s="10"/>
      <c r="E136" s="10"/>
      <c r="F136" s="10"/>
    </row>
    <row r="137" spans="3:6">
      <c r="C137" s="10"/>
      <c r="E137" s="10"/>
      <c r="F137" s="10"/>
    </row>
    <row r="138" spans="3:6">
      <c r="C138" s="10"/>
      <c r="E138" s="10"/>
      <c r="F138" s="10"/>
    </row>
    <row r="139" spans="3:6">
      <c r="C139" s="10"/>
      <c r="E139" s="10"/>
      <c r="F139" s="10"/>
    </row>
    <row r="140" spans="3:6">
      <c r="C140" s="10"/>
      <c r="F140" s="10"/>
    </row>
    <row r="141" spans="3:6">
      <c r="C141" s="10"/>
      <c r="F141" s="10"/>
    </row>
    <row r="142" spans="3:6">
      <c r="C142" s="10"/>
    </row>
    <row r="143" spans="3:6">
      <c r="C143" s="10"/>
    </row>
    <row r="144" spans="3:6">
      <c r="C144" s="10"/>
    </row>
    <row r="145" spans="3:3">
      <c r="C145" s="10"/>
    </row>
  </sheetData>
  <mergeCells count="3">
    <mergeCell ref="A66:B66"/>
    <mergeCell ref="A99:B99"/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4"/>
  <sheetViews>
    <sheetView topLeftCell="A57" workbookViewId="0">
      <selection activeCell="C10" sqref="C10"/>
    </sheetView>
  </sheetViews>
  <sheetFormatPr defaultRowHeight="15"/>
  <cols>
    <col min="1" max="1" width="10.7109375" customWidth="1"/>
    <col min="2" max="2" width="29.5703125" customWidth="1"/>
    <col min="3" max="3" width="21" customWidth="1"/>
    <col min="4" max="4" width="25.85546875" customWidth="1"/>
    <col min="5" max="5" width="14.28515625" customWidth="1"/>
    <col min="6" max="6" width="14.140625" customWidth="1"/>
  </cols>
  <sheetData>
    <row r="1" spans="1:6">
      <c r="A1" s="21" t="s">
        <v>21</v>
      </c>
    </row>
    <row r="2" spans="1:6" s="1" customFormat="1">
      <c r="A2" s="21"/>
    </row>
    <row r="3" spans="1:6" s="1" customFormat="1">
      <c r="A3" s="20" t="s">
        <v>82</v>
      </c>
      <c r="B3" s="20" t="s">
        <v>80</v>
      </c>
      <c r="C3" s="20" t="s">
        <v>81</v>
      </c>
      <c r="D3" s="20" t="s">
        <v>83</v>
      </c>
    </row>
    <row r="4" spans="1:6">
      <c r="C4" s="10"/>
      <c r="E4" s="22" t="s">
        <v>0</v>
      </c>
      <c r="F4" s="22" t="s">
        <v>2</v>
      </c>
    </row>
    <row r="5" spans="1:6">
      <c r="A5" s="1" t="s">
        <v>22</v>
      </c>
      <c r="C5" s="10"/>
      <c r="E5" s="10">
        <v>1000</v>
      </c>
      <c r="F5" s="10">
        <v>1000</v>
      </c>
    </row>
    <row r="6" spans="1:6">
      <c r="C6" s="10"/>
      <c r="E6" s="10"/>
      <c r="F6" s="10">
        <f>SUM(F5-C6)</f>
        <v>1000</v>
      </c>
    </row>
    <row r="7" spans="1:6">
      <c r="C7" s="10">
        <f>SUM(C6)</f>
        <v>0</v>
      </c>
      <c r="E7" s="10"/>
      <c r="F7" s="10"/>
    </row>
    <row r="8" spans="1:6">
      <c r="A8" s="1" t="s">
        <v>23</v>
      </c>
      <c r="C8" s="10"/>
      <c r="E8" s="10"/>
      <c r="F8" s="10"/>
    </row>
    <row r="9" spans="1:6">
      <c r="C9" s="10">
        <f>SUM(C7)</f>
        <v>0</v>
      </c>
      <c r="E9" s="10"/>
      <c r="F9" s="10"/>
    </row>
    <row r="10" spans="1:6">
      <c r="A10" s="1" t="s">
        <v>24</v>
      </c>
      <c r="C10" s="10"/>
      <c r="E10" s="10">
        <v>5000</v>
      </c>
      <c r="F10" s="10">
        <v>5000</v>
      </c>
    </row>
    <row r="11" spans="1:6">
      <c r="C11" s="10"/>
      <c r="E11" s="10"/>
      <c r="F11" s="10">
        <f>SUM(F10-C11)</f>
        <v>5000</v>
      </c>
    </row>
    <row r="12" spans="1:6">
      <c r="C12" s="10"/>
      <c r="E12" s="10"/>
      <c r="F12" s="10">
        <f t="shared" ref="F12:F15" si="0">SUM(F11-C12)</f>
        <v>5000</v>
      </c>
    </row>
    <row r="13" spans="1:6">
      <c r="C13" s="10"/>
      <c r="E13" s="10"/>
      <c r="F13" s="10">
        <f t="shared" si="0"/>
        <v>5000</v>
      </c>
    </row>
    <row r="14" spans="1:6">
      <c r="C14" s="10"/>
      <c r="E14" s="10"/>
      <c r="F14" s="10">
        <f t="shared" si="0"/>
        <v>5000</v>
      </c>
    </row>
    <row r="15" spans="1:6">
      <c r="C15" s="10"/>
      <c r="E15" s="10"/>
      <c r="F15" s="10">
        <f t="shared" si="0"/>
        <v>5000</v>
      </c>
    </row>
    <row r="16" spans="1:6">
      <c r="C16" s="10">
        <f>SUM(C11:C15)</f>
        <v>0</v>
      </c>
      <c r="E16" s="10"/>
      <c r="F16" s="10"/>
    </row>
    <row r="17" spans="1:6">
      <c r="A17" s="1" t="s">
        <v>25</v>
      </c>
      <c r="C17" s="10"/>
      <c r="E17" s="10">
        <v>2500</v>
      </c>
      <c r="F17" s="10">
        <v>2500</v>
      </c>
    </row>
    <row r="18" spans="1:6">
      <c r="C18" s="10"/>
      <c r="E18" s="10"/>
      <c r="F18" s="10">
        <f>SUM(F17-C18)</f>
        <v>2500</v>
      </c>
    </row>
    <row r="19" spans="1:6">
      <c r="C19" s="10"/>
      <c r="E19" s="10"/>
      <c r="F19" s="10">
        <f t="shared" ref="F19:F26" si="1">SUM(F18-C19)</f>
        <v>2500</v>
      </c>
    </row>
    <row r="20" spans="1:6">
      <c r="C20" s="10"/>
      <c r="E20" s="10"/>
      <c r="F20" s="10">
        <f t="shared" si="1"/>
        <v>2500</v>
      </c>
    </row>
    <row r="21" spans="1:6">
      <c r="C21" s="10"/>
      <c r="E21" s="10"/>
      <c r="F21" s="10">
        <f t="shared" si="1"/>
        <v>2500</v>
      </c>
    </row>
    <row r="22" spans="1:6">
      <c r="C22" s="10"/>
      <c r="E22" s="10"/>
      <c r="F22" s="10">
        <f t="shared" si="1"/>
        <v>2500</v>
      </c>
    </row>
    <row r="23" spans="1:6">
      <c r="C23" s="10"/>
      <c r="E23" s="10"/>
      <c r="F23" s="10">
        <f t="shared" si="1"/>
        <v>2500</v>
      </c>
    </row>
    <row r="24" spans="1:6">
      <c r="C24" s="10"/>
      <c r="E24" s="10"/>
      <c r="F24" s="10">
        <f t="shared" si="1"/>
        <v>2500</v>
      </c>
    </row>
    <row r="25" spans="1:6">
      <c r="C25" s="10"/>
      <c r="E25" s="10"/>
      <c r="F25" s="10">
        <f t="shared" si="1"/>
        <v>2500</v>
      </c>
    </row>
    <row r="26" spans="1:6">
      <c r="C26" s="10"/>
      <c r="E26" s="10"/>
      <c r="F26" s="10">
        <f t="shared" si="1"/>
        <v>2500</v>
      </c>
    </row>
    <row r="27" spans="1:6">
      <c r="C27" s="10">
        <f>SUM(C18:C26)</f>
        <v>0</v>
      </c>
      <c r="E27" s="10"/>
      <c r="F27" s="10"/>
    </row>
    <row r="28" spans="1:6">
      <c r="A28" s="1" t="s">
        <v>26</v>
      </c>
      <c r="C28" s="10"/>
      <c r="E28" s="10">
        <v>400</v>
      </c>
      <c r="F28" s="10">
        <v>400</v>
      </c>
    </row>
    <row r="29" spans="1:6">
      <c r="C29" s="10"/>
      <c r="E29" s="10"/>
      <c r="F29" s="10">
        <f>SUM(F28-C29)</f>
        <v>400</v>
      </c>
    </row>
    <row r="30" spans="1:6">
      <c r="C30" s="10"/>
      <c r="E30" s="10"/>
      <c r="F30" s="10">
        <f t="shared" ref="F30:F34" si="2">SUM(F29-C30)</f>
        <v>400</v>
      </c>
    </row>
    <row r="31" spans="1:6">
      <c r="C31" s="10"/>
      <c r="E31" s="10"/>
      <c r="F31" s="10">
        <f t="shared" si="2"/>
        <v>400</v>
      </c>
    </row>
    <row r="32" spans="1:6">
      <c r="C32" s="10"/>
      <c r="E32" s="10"/>
      <c r="F32" s="10">
        <f t="shared" si="2"/>
        <v>400</v>
      </c>
    </row>
    <row r="33" spans="1:6">
      <c r="C33" s="10"/>
      <c r="E33" s="10"/>
      <c r="F33" s="10">
        <f t="shared" si="2"/>
        <v>400</v>
      </c>
    </row>
    <row r="34" spans="1:6">
      <c r="C34" s="10"/>
      <c r="E34" s="10"/>
      <c r="F34" s="10">
        <f t="shared" si="2"/>
        <v>400</v>
      </c>
    </row>
    <row r="35" spans="1:6">
      <c r="C35" s="10">
        <f>SUM(C29:C34)</f>
        <v>0</v>
      </c>
      <c r="E35" s="10"/>
      <c r="F35" s="10"/>
    </row>
    <row r="36" spans="1:6">
      <c r="A36" s="1" t="s">
        <v>27</v>
      </c>
      <c r="C36" s="10"/>
      <c r="E36" s="10">
        <v>5000</v>
      </c>
      <c r="F36" s="10">
        <v>5000</v>
      </c>
    </row>
    <row r="37" spans="1:6">
      <c r="C37" s="10"/>
      <c r="E37" s="10"/>
      <c r="F37" s="10">
        <f>SUM(F36-C37)</f>
        <v>5000</v>
      </c>
    </row>
    <row r="38" spans="1:6">
      <c r="C38" s="10"/>
      <c r="E38" s="10"/>
      <c r="F38" s="10">
        <f t="shared" ref="F38:F50" si="3">SUM(F37-C38)</f>
        <v>5000</v>
      </c>
    </row>
    <row r="39" spans="1:6">
      <c r="C39" s="10"/>
      <c r="E39" s="10"/>
      <c r="F39" s="10">
        <f t="shared" si="3"/>
        <v>5000</v>
      </c>
    </row>
    <row r="40" spans="1:6">
      <c r="C40" s="10"/>
      <c r="E40" s="10"/>
      <c r="F40" s="10">
        <f t="shared" si="3"/>
        <v>5000</v>
      </c>
    </row>
    <row r="41" spans="1:6">
      <c r="C41" s="10"/>
      <c r="E41" s="10"/>
      <c r="F41" s="10">
        <f t="shared" si="3"/>
        <v>5000</v>
      </c>
    </row>
    <row r="42" spans="1:6">
      <c r="C42" s="10"/>
      <c r="E42" s="10"/>
      <c r="F42" s="10">
        <f t="shared" si="3"/>
        <v>5000</v>
      </c>
    </row>
    <row r="43" spans="1:6">
      <c r="C43" s="10"/>
      <c r="E43" s="10"/>
      <c r="F43" s="10">
        <f t="shared" si="3"/>
        <v>5000</v>
      </c>
    </row>
    <row r="44" spans="1:6">
      <c r="C44" s="10"/>
      <c r="E44" s="10"/>
      <c r="F44" s="10">
        <f t="shared" si="3"/>
        <v>5000</v>
      </c>
    </row>
    <row r="45" spans="1:6">
      <c r="C45" s="10"/>
      <c r="E45" s="10"/>
      <c r="F45" s="10">
        <f t="shared" si="3"/>
        <v>5000</v>
      </c>
    </row>
    <row r="46" spans="1:6">
      <c r="C46" s="10"/>
      <c r="E46" s="10"/>
      <c r="F46" s="10">
        <f t="shared" si="3"/>
        <v>5000</v>
      </c>
    </row>
    <row r="47" spans="1:6">
      <c r="C47" s="10"/>
      <c r="E47" s="10"/>
      <c r="F47" s="10">
        <f t="shared" si="3"/>
        <v>5000</v>
      </c>
    </row>
    <row r="48" spans="1:6">
      <c r="C48" s="10"/>
      <c r="E48" s="10"/>
      <c r="F48" s="10">
        <f t="shared" si="3"/>
        <v>5000</v>
      </c>
    </row>
    <row r="49" spans="1:6">
      <c r="C49" s="10"/>
      <c r="E49" s="10"/>
      <c r="F49" s="10">
        <f t="shared" si="3"/>
        <v>5000</v>
      </c>
    </row>
    <row r="50" spans="1:6">
      <c r="C50" s="10"/>
      <c r="E50" s="10"/>
      <c r="F50" s="10">
        <f t="shared" si="3"/>
        <v>5000</v>
      </c>
    </row>
    <row r="51" spans="1:6">
      <c r="C51" s="10">
        <f>SUM(C37:C50)</f>
        <v>0</v>
      </c>
      <c r="E51" s="10"/>
      <c r="F51" s="10"/>
    </row>
    <row r="52" spans="1:6">
      <c r="A52" s="1" t="s">
        <v>28</v>
      </c>
      <c r="C52" s="10"/>
      <c r="E52" s="10">
        <v>400</v>
      </c>
      <c r="F52" s="10">
        <v>400</v>
      </c>
    </row>
    <row r="53" spans="1:6">
      <c r="C53" s="10"/>
      <c r="E53" s="10"/>
      <c r="F53" s="10">
        <f>SUM(F52-C53)</f>
        <v>400</v>
      </c>
    </row>
    <row r="54" spans="1:6">
      <c r="C54" s="10"/>
      <c r="E54" s="10"/>
      <c r="F54" s="10">
        <f t="shared" ref="F54:F62" si="4">SUM(F53-C54)</f>
        <v>400</v>
      </c>
    </row>
    <row r="55" spans="1:6">
      <c r="C55" s="10"/>
      <c r="E55" s="10"/>
      <c r="F55" s="10">
        <f t="shared" si="4"/>
        <v>400</v>
      </c>
    </row>
    <row r="56" spans="1:6">
      <c r="C56" s="10"/>
      <c r="E56" s="10"/>
      <c r="F56" s="10">
        <f t="shared" si="4"/>
        <v>400</v>
      </c>
    </row>
    <row r="57" spans="1:6">
      <c r="C57" s="10"/>
      <c r="E57" s="10"/>
      <c r="F57" s="10">
        <f t="shared" si="4"/>
        <v>400</v>
      </c>
    </row>
    <row r="58" spans="1:6">
      <c r="C58" s="10"/>
      <c r="E58" s="10"/>
      <c r="F58" s="10">
        <f t="shared" si="4"/>
        <v>400</v>
      </c>
    </row>
    <row r="59" spans="1:6">
      <c r="C59" s="10"/>
      <c r="E59" s="10"/>
      <c r="F59" s="10">
        <f t="shared" si="4"/>
        <v>400</v>
      </c>
    </row>
    <row r="60" spans="1:6">
      <c r="C60" s="10"/>
      <c r="E60" s="10"/>
      <c r="F60" s="10">
        <f t="shared" si="4"/>
        <v>400</v>
      </c>
    </row>
    <row r="61" spans="1:6">
      <c r="C61" s="10"/>
      <c r="E61" s="10"/>
      <c r="F61" s="10">
        <f t="shared" si="4"/>
        <v>400</v>
      </c>
    </row>
    <row r="62" spans="1:6">
      <c r="C62" s="10"/>
      <c r="E62" s="10"/>
      <c r="F62" s="10">
        <f t="shared" si="4"/>
        <v>400</v>
      </c>
    </row>
    <row r="63" spans="1:6">
      <c r="C63" s="10">
        <f>SUM(C53:C62)</f>
        <v>0</v>
      </c>
      <c r="E63" s="10"/>
      <c r="F63" s="10"/>
    </row>
    <row r="64" spans="1:6">
      <c r="A64" s="1" t="s">
        <v>29</v>
      </c>
      <c r="C64" s="10"/>
      <c r="E64" s="10">
        <v>500</v>
      </c>
      <c r="F64" s="10">
        <v>500</v>
      </c>
    </row>
    <row r="65" spans="1:6">
      <c r="C65" s="10"/>
      <c r="E65" s="10"/>
      <c r="F65" s="10">
        <f>SUM(F64-C65)</f>
        <v>500</v>
      </c>
    </row>
    <row r="66" spans="1:6">
      <c r="C66" s="10"/>
      <c r="E66" s="10"/>
      <c r="F66" s="10">
        <f t="shared" ref="F66:F70" si="5">SUM(F65-C66)</f>
        <v>500</v>
      </c>
    </row>
    <row r="67" spans="1:6">
      <c r="C67" s="10"/>
      <c r="E67" s="10"/>
      <c r="F67" s="10">
        <f t="shared" si="5"/>
        <v>500</v>
      </c>
    </row>
    <row r="68" spans="1:6">
      <c r="C68" s="10"/>
      <c r="E68" s="10"/>
      <c r="F68" s="10">
        <f t="shared" si="5"/>
        <v>500</v>
      </c>
    </row>
    <row r="69" spans="1:6">
      <c r="C69" s="10"/>
      <c r="E69" s="10"/>
      <c r="F69" s="10">
        <f t="shared" si="5"/>
        <v>500</v>
      </c>
    </row>
    <row r="70" spans="1:6">
      <c r="C70" s="10"/>
      <c r="E70" s="10"/>
      <c r="F70" s="10">
        <f t="shared" si="5"/>
        <v>500</v>
      </c>
    </row>
    <row r="71" spans="1:6">
      <c r="C71" s="10">
        <f>SUM(C65:C70)</f>
        <v>0</v>
      </c>
      <c r="E71" s="10"/>
      <c r="F71" s="10"/>
    </row>
    <row r="72" spans="1:6">
      <c r="A72" s="1" t="s">
        <v>30</v>
      </c>
      <c r="C72" s="10"/>
      <c r="E72" s="10">
        <v>5500</v>
      </c>
      <c r="F72" s="10">
        <v>5500</v>
      </c>
    </row>
    <row r="73" spans="1:6">
      <c r="C73" s="10"/>
      <c r="E73" s="10"/>
      <c r="F73" s="10">
        <f>SUM(F72-C73)</f>
        <v>5500</v>
      </c>
    </row>
    <row r="74" spans="1:6">
      <c r="C74" s="10"/>
      <c r="E74" s="10"/>
      <c r="F74" s="10">
        <f t="shared" ref="F74:F91" si="6">SUM(F73-C74)</f>
        <v>5500</v>
      </c>
    </row>
    <row r="75" spans="1:6">
      <c r="C75" s="10"/>
      <c r="E75" s="10"/>
      <c r="F75" s="10">
        <f t="shared" si="6"/>
        <v>5500</v>
      </c>
    </row>
    <row r="76" spans="1:6">
      <c r="C76" s="10"/>
      <c r="E76" s="10"/>
      <c r="F76" s="10">
        <f t="shared" si="6"/>
        <v>5500</v>
      </c>
    </row>
    <row r="77" spans="1:6">
      <c r="C77" s="10"/>
      <c r="E77" s="10"/>
      <c r="F77" s="10">
        <f t="shared" si="6"/>
        <v>5500</v>
      </c>
    </row>
    <row r="78" spans="1:6">
      <c r="C78" s="10"/>
      <c r="E78" s="10"/>
      <c r="F78" s="10">
        <f t="shared" si="6"/>
        <v>5500</v>
      </c>
    </row>
    <row r="79" spans="1:6">
      <c r="C79" s="10"/>
      <c r="E79" s="10"/>
      <c r="F79" s="10">
        <f t="shared" si="6"/>
        <v>5500</v>
      </c>
    </row>
    <row r="80" spans="1:6">
      <c r="C80" s="10"/>
      <c r="E80" s="10"/>
      <c r="F80" s="10">
        <f t="shared" si="6"/>
        <v>5500</v>
      </c>
    </row>
    <row r="81" spans="3:6">
      <c r="C81" s="10"/>
      <c r="E81" s="10"/>
      <c r="F81" s="10">
        <f t="shared" si="6"/>
        <v>5500</v>
      </c>
    </row>
    <row r="82" spans="3:6">
      <c r="C82" s="10"/>
      <c r="E82" s="10"/>
      <c r="F82" s="10">
        <f t="shared" si="6"/>
        <v>5500</v>
      </c>
    </row>
    <row r="83" spans="3:6">
      <c r="C83" s="10"/>
      <c r="E83" s="10"/>
      <c r="F83" s="10">
        <f t="shared" si="6"/>
        <v>5500</v>
      </c>
    </row>
    <row r="84" spans="3:6">
      <c r="C84" s="10"/>
      <c r="E84" s="10"/>
      <c r="F84" s="10">
        <f t="shared" si="6"/>
        <v>5500</v>
      </c>
    </row>
    <row r="85" spans="3:6">
      <c r="C85" s="10"/>
      <c r="E85" s="10"/>
      <c r="F85" s="10">
        <f t="shared" si="6"/>
        <v>5500</v>
      </c>
    </row>
    <row r="86" spans="3:6">
      <c r="C86" s="10"/>
      <c r="E86" s="10"/>
      <c r="F86" s="10">
        <f t="shared" si="6"/>
        <v>5500</v>
      </c>
    </row>
    <row r="87" spans="3:6">
      <c r="C87" s="10"/>
      <c r="E87" s="10"/>
      <c r="F87" s="10">
        <f t="shared" si="6"/>
        <v>5500</v>
      </c>
    </row>
    <row r="88" spans="3:6">
      <c r="C88" s="10"/>
      <c r="E88" s="10"/>
      <c r="F88" s="10">
        <f t="shared" si="6"/>
        <v>5500</v>
      </c>
    </row>
    <row r="89" spans="3:6">
      <c r="C89" s="10"/>
      <c r="E89" s="10"/>
      <c r="F89" s="10">
        <f t="shared" si="6"/>
        <v>5500</v>
      </c>
    </row>
    <row r="90" spans="3:6">
      <c r="C90" s="10"/>
      <c r="E90" s="10"/>
      <c r="F90" s="10">
        <f t="shared" si="6"/>
        <v>5500</v>
      </c>
    </row>
    <row r="91" spans="3:6">
      <c r="C91" s="10">
        <f>SUM(C73:C90)</f>
        <v>0</v>
      </c>
      <c r="E91" s="10"/>
      <c r="F91" s="10">
        <f t="shared" si="6"/>
        <v>5500</v>
      </c>
    </row>
    <row r="92" spans="3:6">
      <c r="E92" s="10"/>
      <c r="F92" s="10"/>
    </row>
    <row r="93" spans="3:6">
      <c r="E93" s="10"/>
      <c r="F93" s="10"/>
    </row>
    <row r="94" spans="3:6">
      <c r="E94" s="10"/>
      <c r="F94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2"/>
  <sheetViews>
    <sheetView topLeftCell="A115" workbookViewId="0">
      <selection activeCell="C163" sqref="C163"/>
    </sheetView>
  </sheetViews>
  <sheetFormatPr defaultRowHeight="15"/>
  <cols>
    <col min="1" max="1" width="12.85546875" customWidth="1"/>
    <col min="2" max="2" width="27.85546875" customWidth="1"/>
    <col min="3" max="3" width="21.85546875" customWidth="1"/>
    <col min="4" max="4" width="27.7109375" customWidth="1"/>
    <col min="5" max="5" width="16" customWidth="1"/>
    <col min="6" max="6" width="14" customWidth="1"/>
  </cols>
  <sheetData>
    <row r="1" spans="1:6">
      <c r="A1" s="21" t="s">
        <v>73</v>
      </c>
    </row>
    <row r="2" spans="1:6" s="1" customFormat="1">
      <c r="A2" s="21"/>
    </row>
    <row r="3" spans="1:6" s="1" customFormat="1">
      <c r="A3" s="20" t="s">
        <v>82</v>
      </c>
      <c r="B3" s="20" t="s">
        <v>80</v>
      </c>
      <c r="C3" s="20" t="s">
        <v>81</v>
      </c>
      <c r="D3" s="20" t="s">
        <v>83</v>
      </c>
    </row>
    <row r="4" spans="1:6">
      <c r="C4" s="10"/>
      <c r="E4" s="22" t="s">
        <v>0</v>
      </c>
      <c r="F4" s="22" t="s">
        <v>2</v>
      </c>
    </row>
    <row r="5" spans="1:6">
      <c r="A5" s="42" t="s">
        <v>32</v>
      </c>
      <c r="B5" s="42"/>
      <c r="C5" s="10"/>
      <c r="E5" s="10">
        <v>400</v>
      </c>
      <c r="F5" s="10">
        <v>400</v>
      </c>
    </row>
    <row r="6" spans="1:6">
      <c r="C6" s="10"/>
      <c r="E6" s="10"/>
      <c r="F6" s="10">
        <f>SUM(F5-C6)</f>
        <v>400</v>
      </c>
    </row>
    <row r="7" spans="1:6">
      <c r="C7" s="10"/>
      <c r="E7" s="10"/>
      <c r="F7" s="10">
        <f t="shared" ref="F7:F16" si="0">SUM(F6-C7)</f>
        <v>400</v>
      </c>
    </row>
    <row r="8" spans="1:6">
      <c r="C8" s="10"/>
      <c r="E8" s="10"/>
      <c r="F8" s="10">
        <f t="shared" si="0"/>
        <v>400</v>
      </c>
    </row>
    <row r="9" spans="1:6">
      <c r="C9" s="10"/>
      <c r="E9" s="10"/>
      <c r="F9" s="10">
        <f t="shared" si="0"/>
        <v>400</v>
      </c>
    </row>
    <row r="10" spans="1:6">
      <c r="C10" s="10"/>
      <c r="E10" s="10"/>
      <c r="F10" s="10">
        <f t="shared" si="0"/>
        <v>400</v>
      </c>
    </row>
    <row r="11" spans="1:6">
      <c r="C11" s="10"/>
      <c r="E11" s="10"/>
      <c r="F11" s="10">
        <f t="shared" si="0"/>
        <v>400</v>
      </c>
    </row>
    <row r="12" spans="1:6">
      <c r="C12" s="10"/>
      <c r="E12" s="10"/>
      <c r="F12" s="10">
        <f t="shared" si="0"/>
        <v>400</v>
      </c>
    </row>
    <row r="13" spans="1:6">
      <c r="C13" s="10"/>
      <c r="E13" s="10"/>
      <c r="F13" s="10">
        <f t="shared" si="0"/>
        <v>400</v>
      </c>
    </row>
    <row r="14" spans="1:6">
      <c r="C14" s="10"/>
      <c r="E14" s="10"/>
      <c r="F14" s="10">
        <f t="shared" si="0"/>
        <v>400</v>
      </c>
    </row>
    <row r="15" spans="1:6">
      <c r="C15" s="10"/>
      <c r="E15" s="10"/>
      <c r="F15" s="10">
        <f t="shared" si="0"/>
        <v>400</v>
      </c>
    </row>
    <row r="16" spans="1:6">
      <c r="C16" s="10"/>
      <c r="E16" s="10"/>
      <c r="F16" s="10">
        <f t="shared" si="0"/>
        <v>400</v>
      </c>
    </row>
    <row r="17" spans="1:8">
      <c r="C17" s="10">
        <f>SUM(C6:C16)</f>
        <v>0</v>
      </c>
      <c r="E17" s="10"/>
      <c r="F17" s="10"/>
    </row>
    <row r="18" spans="1:8">
      <c r="A18" s="1" t="s">
        <v>33</v>
      </c>
      <c r="C18" s="10"/>
      <c r="E18" s="10">
        <v>1750</v>
      </c>
      <c r="F18" s="10">
        <v>1750</v>
      </c>
    </row>
    <row r="19" spans="1:8">
      <c r="B19" s="1" t="s">
        <v>74</v>
      </c>
      <c r="C19" s="10"/>
      <c r="E19" s="10"/>
      <c r="F19" s="10">
        <v>1750</v>
      </c>
      <c r="G19" s="10">
        <v>1000</v>
      </c>
      <c r="H19" s="10"/>
    </row>
    <row r="20" spans="1:8">
      <c r="C20" s="10"/>
      <c r="E20" s="10"/>
      <c r="F20" s="10">
        <f>SUM(F19-C20)</f>
        <v>1750</v>
      </c>
      <c r="G20" s="10">
        <f>SUM(G19-C20)</f>
        <v>1000</v>
      </c>
      <c r="H20" s="10"/>
    </row>
    <row r="21" spans="1:8">
      <c r="C21" s="10"/>
      <c r="E21" s="10"/>
      <c r="F21" s="10">
        <f t="shared" ref="F21:F32" si="1">SUM(F20-C21)</f>
        <v>1750</v>
      </c>
      <c r="G21" s="10">
        <f t="shared" ref="G21:G25" si="2">SUM(G20-C21)</f>
        <v>1000</v>
      </c>
      <c r="H21" s="10"/>
    </row>
    <row r="22" spans="1:8">
      <c r="C22" s="10"/>
      <c r="E22" s="10"/>
      <c r="F22" s="10">
        <f t="shared" si="1"/>
        <v>1750</v>
      </c>
      <c r="G22" s="10">
        <f t="shared" si="2"/>
        <v>1000</v>
      </c>
      <c r="H22" s="10"/>
    </row>
    <row r="23" spans="1:8">
      <c r="C23" s="10"/>
      <c r="E23" s="10"/>
      <c r="F23" s="10">
        <f t="shared" si="1"/>
        <v>1750</v>
      </c>
      <c r="G23" s="10">
        <f t="shared" si="2"/>
        <v>1000</v>
      </c>
      <c r="H23" s="10"/>
    </row>
    <row r="24" spans="1:8">
      <c r="C24" s="10"/>
      <c r="E24" s="10"/>
      <c r="F24" s="10">
        <f t="shared" si="1"/>
        <v>1750</v>
      </c>
      <c r="G24" s="10">
        <f t="shared" si="2"/>
        <v>1000</v>
      </c>
      <c r="H24" s="10"/>
    </row>
    <row r="25" spans="1:8">
      <c r="C25" s="10"/>
      <c r="E25" s="10"/>
      <c r="F25" s="10">
        <f t="shared" si="1"/>
        <v>1750</v>
      </c>
      <c r="G25" s="10">
        <f t="shared" si="2"/>
        <v>1000</v>
      </c>
      <c r="H25" s="10"/>
    </row>
    <row r="26" spans="1:8">
      <c r="C26" s="10">
        <f>SUM(C20:C25)</f>
        <v>0</v>
      </c>
      <c r="E26" s="10"/>
      <c r="F26" s="10">
        <f t="shared" si="1"/>
        <v>1750</v>
      </c>
      <c r="G26" s="10"/>
      <c r="H26" s="10"/>
    </row>
    <row r="27" spans="1:8">
      <c r="B27" s="1" t="s">
        <v>75</v>
      </c>
      <c r="C27" s="10"/>
      <c r="E27" s="10"/>
      <c r="F27" s="10">
        <f t="shared" si="1"/>
        <v>1750</v>
      </c>
      <c r="G27" s="10">
        <v>750</v>
      </c>
      <c r="H27" s="10"/>
    </row>
    <row r="28" spans="1:8">
      <c r="C28" s="10"/>
      <c r="E28" s="10"/>
      <c r="F28" s="10">
        <f t="shared" si="1"/>
        <v>1750</v>
      </c>
      <c r="G28" s="10">
        <f>SUM(G27-C28)</f>
        <v>750</v>
      </c>
      <c r="H28" s="10"/>
    </row>
    <row r="29" spans="1:8">
      <c r="C29" s="10"/>
      <c r="E29" s="10"/>
      <c r="F29" s="10">
        <f t="shared" si="1"/>
        <v>1750</v>
      </c>
      <c r="G29" s="10">
        <f t="shared" ref="G29:G31" si="3">SUM(G28-C29)</f>
        <v>750</v>
      </c>
      <c r="H29" s="10"/>
    </row>
    <row r="30" spans="1:8">
      <c r="C30" s="10"/>
      <c r="E30" s="10"/>
      <c r="F30" s="10">
        <f t="shared" si="1"/>
        <v>1750</v>
      </c>
      <c r="G30" s="10">
        <f t="shared" si="3"/>
        <v>750</v>
      </c>
      <c r="H30" s="10"/>
    </row>
    <row r="31" spans="1:8">
      <c r="C31" s="10"/>
      <c r="E31" s="10"/>
      <c r="F31" s="10">
        <f t="shared" si="1"/>
        <v>1750</v>
      </c>
      <c r="G31" s="10">
        <f t="shared" si="3"/>
        <v>750</v>
      </c>
      <c r="H31" s="10"/>
    </row>
    <row r="32" spans="1:8">
      <c r="C32" s="10">
        <f>SUM(C28:C31)</f>
        <v>0</v>
      </c>
      <c r="E32" s="10"/>
      <c r="F32" s="10">
        <f t="shared" si="1"/>
        <v>1750</v>
      </c>
      <c r="G32" s="10"/>
      <c r="H32" s="10"/>
    </row>
    <row r="33" spans="1:6">
      <c r="C33" s="10">
        <f>SUM(C26+C32)</f>
        <v>0</v>
      </c>
      <c r="E33" s="10"/>
      <c r="F33" s="10"/>
    </row>
    <row r="34" spans="1:6">
      <c r="A34" s="42" t="s">
        <v>36</v>
      </c>
      <c r="B34" s="42"/>
      <c r="C34" s="10"/>
      <c r="E34" s="10">
        <v>100</v>
      </c>
      <c r="F34" s="10">
        <v>100</v>
      </c>
    </row>
    <row r="35" spans="1:6">
      <c r="C35" s="10"/>
      <c r="E35" s="10"/>
      <c r="F35" s="10">
        <f>SUM(F34-C35)</f>
        <v>100</v>
      </c>
    </row>
    <row r="36" spans="1:6">
      <c r="C36" s="10"/>
      <c r="E36" s="10"/>
      <c r="F36" s="10">
        <f t="shared" ref="F36:F41" si="4">SUM(F35-C36)</f>
        <v>100</v>
      </c>
    </row>
    <row r="37" spans="1:6">
      <c r="C37" s="10"/>
      <c r="E37" s="10"/>
      <c r="F37" s="10">
        <f t="shared" si="4"/>
        <v>100</v>
      </c>
    </row>
    <row r="38" spans="1:6">
      <c r="C38" s="10"/>
      <c r="E38" s="10"/>
      <c r="F38" s="10">
        <f t="shared" si="4"/>
        <v>100</v>
      </c>
    </row>
    <row r="39" spans="1:6">
      <c r="C39" s="10"/>
      <c r="E39" s="10"/>
      <c r="F39" s="10">
        <f t="shared" si="4"/>
        <v>100</v>
      </c>
    </row>
    <row r="40" spans="1:6">
      <c r="C40" s="10"/>
      <c r="E40" s="10"/>
      <c r="F40" s="10">
        <f t="shared" si="4"/>
        <v>100</v>
      </c>
    </row>
    <row r="41" spans="1:6">
      <c r="C41" s="10"/>
      <c r="E41" s="10"/>
      <c r="F41" s="10">
        <f t="shared" si="4"/>
        <v>100</v>
      </c>
    </row>
    <row r="42" spans="1:6">
      <c r="C42" s="10">
        <f>SUM(C35:C41)</f>
        <v>0</v>
      </c>
      <c r="E42" s="10"/>
      <c r="F42" s="10"/>
    </row>
    <row r="43" spans="1:6">
      <c r="A43" s="42" t="s">
        <v>37</v>
      </c>
      <c r="B43" s="42"/>
      <c r="C43" s="10"/>
      <c r="E43" s="10">
        <v>400</v>
      </c>
      <c r="F43" s="10">
        <v>400</v>
      </c>
    </row>
    <row r="44" spans="1:6">
      <c r="C44" s="10"/>
      <c r="E44" s="10"/>
      <c r="F44" s="10">
        <f>SUM(F43-C44)</f>
        <v>400</v>
      </c>
    </row>
    <row r="45" spans="1:6">
      <c r="C45" s="10"/>
      <c r="E45" s="10"/>
      <c r="F45" s="10">
        <f t="shared" ref="F45:F50" si="5">SUM(F44-C45)</f>
        <v>400</v>
      </c>
    </row>
    <row r="46" spans="1:6">
      <c r="C46" s="10"/>
      <c r="E46" s="10"/>
      <c r="F46" s="10">
        <f t="shared" si="5"/>
        <v>400</v>
      </c>
    </row>
    <row r="47" spans="1:6">
      <c r="C47" s="10"/>
      <c r="E47" s="10"/>
      <c r="F47" s="10">
        <f t="shared" si="5"/>
        <v>400</v>
      </c>
    </row>
    <row r="48" spans="1:6">
      <c r="C48" s="10"/>
      <c r="E48" s="10"/>
      <c r="F48" s="10">
        <f t="shared" si="5"/>
        <v>400</v>
      </c>
    </row>
    <row r="49" spans="1:6">
      <c r="C49" s="10"/>
      <c r="E49" s="10"/>
      <c r="F49" s="10">
        <f t="shared" si="5"/>
        <v>400</v>
      </c>
    </row>
    <row r="50" spans="1:6">
      <c r="C50" s="10"/>
      <c r="E50" s="10"/>
      <c r="F50" s="10">
        <f t="shared" si="5"/>
        <v>400</v>
      </c>
    </row>
    <row r="51" spans="1:6">
      <c r="C51" s="10">
        <f>SUM(C44:C50)</f>
        <v>0</v>
      </c>
      <c r="E51" s="10"/>
      <c r="F51" s="10"/>
    </row>
    <row r="52" spans="1:6">
      <c r="A52" s="1" t="s">
        <v>38</v>
      </c>
      <c r="C52" s="10"/>
      <c r="E52" s="10">
        <v>2500</v>
      </c>
      <c r="F52" s="10">
        <v>2500</v>
      </c>
    </row>
    <row r="53" spans="1:6">
      <c r="C53" s="10"/>
      <c r="E53" s="10"/>
      <c r="F53" s="10">
        <f>SUM(F52-C53)</f>
        <v>2500</v>
      </c>
    </row>
    <row r="54" spans="1:6">
      <c r="C54" s="10"/>
      <c r="E54" s="10"/>
      <c r="F54" s="10">
        <f t="shared" ref="F54:F65" si="6">SUM(F53-C54)</f>
        <v>2500</v>
      </c>
    </row>
    <row r="55" spans="1:6">
      <c r="C55" s="10"/>
      <c r="E55" s="10"/>
      <c r="F55" s="10">
        <f t="shared" si="6"/>
        <v>2500</v>
      </c>
    </row>
    <row r="56" spans="1:6">
      <c r="C56" s="10"/>
      <c r="E56" s="10"/>
      <c r="F56" s="10">
        <f t="shared" si="6"/>
        <v>2500</v>
      </c>
    </row>
    <row r="57" spans="1:6">
      <c r="C57" s="10"/>
      <c r="E57" s="10"/>
      <c r="F57" s="10">
        <f t="shared" si="6"/>
        <v>2500</v>
      </c>
    </row>
    <row r="58" spans="1:6">
      <c r="C58" s="10"/>
      <c r="E58" s="10"/>
      <c r="F58" s="10">
        <f t="shared" si="6"/>
        <v>2500</v>
      </c>
    </row>
    <row r="59" spans="1:6">
      <c r="C59" s="10"/>
      <c r="E59" s="10"/>
      <c r="F59" s="10">
        <f t="shared" si="6"/>
        <v>2500</v>
      </c>
    </row>
    <row r="60" spans="1:6">
      <c r="C60" s="10"/>
      <c r="E60" s="10"/>
      <c r="F60" s="10">
        <f t="shared" si="6"/>
        <v>2500</v>
      </c>
    </row>
    <row r="61" spans="1:6">
      <c r="C61" s="10"/>
      <c r="E61" s="10"/>
      <c r="F61" s="10">
        <f t="shared" si="6"/>
        <v>2500</v>
      </c>
    </row>
    <row r="62" spans="1:6">
      <c r="C62" s="10"/>
      <c r="E62" s="10"/>
      <c r="F62" s="10">
        <f t="shared" si="6"/>
        <v>2500</v>
      </c>
    </row>
    <row r="63" spans="1:6">
      <c r="C63" s="10"/>
      <c r="E63" s="10"/>
      <c r="F63" s="10">
        <f t="shared" si="6"/>
        <v>2500</v>
      </c>
    </row>
    <row r="64" spans="1:6">
      <c r="C64" s="10"/>
      <c r="E64" s="10"/>
      <c r="F64" s="10">
        <f t="shared" si="6"/>
        <v>2500</v>
      </c>
    </row>
    <row r="65" spans="1:6">
      <c r="C65" s="10"/>
      <c r="E65" s="10"/>
      <c r="F65" s="10">
        <f t="shared" si="6"/>
        <v>2500</v>
      </c>
    </row>
    <row r="66" spans="1:6">
      <c r="C66" s="10">
        <f>SUM(C53:C65)</f>
        <v>0</v>
      </c>
      <c r="E66" s="10"/>
      <c r="F66" s="10"/>
    </row>
    <row r="67" spans="1:6">
      <c r="A67" s="42" t="s">
        <v>39</v>
      </c>
      <c r="B67" s="42"/>
      <c r="C67" s="10"/>
      <c r="E67" s="10">
        <v>400</v>
      </c>
      <c r="F67" s="10">
        <v>400</v>
      </c>
    </row>
    <row r="68" spans="1:6">
      <c r="C68" s="10"/>
      <c r="E68" s="10"/>
      <c r="F68" s="10">
        <f>SUM(F67-C68)</f>
        <v>400</v>
      </c>
    </row>
    <row r="69" spans="1:6">
      <c r="C69" s="10"/>
      <c r="E69" s="10"/>
      <c r="F69" s="10">
        <f t="shared" ref="F69:F77" si="7">SUM(F68-C69)</f>
        <v>400</v>
      </c>
    </row>
    <row r="70" spans="1:6">
      <c r="C70" s="10"/>
      <c r="E70" s="10"/>
      <c r="F70" s="10">
        <f t="shared" si="7"/>
        <v>400</v>
      </c>
    </row>
    <row r="71" spans="1:6">
      <c r="C71" s="10"/>
      <c r="E71" s="10"/>
      <c r="F71" s="10">
        <f t="shared" si="7"/>
        <v>400</v>
      </c>
    </row>
    <row r="72" spans="1:6">
      <c r="C72" s="10"/>
      <c r="E72" s="10"/>
      <c r="F72" s="10">
        <f t="shared" si="7"/>
        <v>400</v>
      </c>
    </row>
    <row r="73" spans="1:6">
      <c r="C73" s="10"/>
      <c r="E73" s="10"/>
      <c r="F73" s="10">
        <f t="shared" si="7"/>
        <v>400</v>
      </c>
    </row>
    <row r="74" spans="1:6">
      <c r="C74" s="10"/>
      <c r="E74" s="10"/>
      <c r="F74" s="10">
        <f t="shared" si="7"/>
        <v>400</v>
      </c>
    </row>
    <row r="75" spans="1:6">
      <c r="C75" s="10"/>
      <c r="E75" s="10"/>
      <c r="F75" s="10">
        <f t="shared" si="7"/>
        <v>400</v>
      </c>
    </row>
    <row r="76" spans="1:6">
      <c r="C76" s="10"/>
      <c r="E76" s="10"/>
      <c r="F76" s="10">
        <f t="shared" si="7"/>
        <v>400</v>
      </c>
    </row>
    <row r="77" spans="1:6">
      <c r="C77" s="10"/>
      <c r="E77" s="10"/>
      <c r="F77" s="10">
        <f t="shared" si="7"/>
        <v>400</v>
      </c>
    </row>
    <row r="78" spans="1:6">
      <c r="C78" s="10">
        <f>SUM(C68:C77)</f>
        <v>0</v>
      </c>
      <c r="E78" s="10"/>
      <c r="F78" s="10"/>
    </row>
    <row r="79" spans="1:6">
      <c r="A79" s="42" t="s">
        <v>40</v>
      </c>
      <c r="B79" s="42"/>
      <c r="C79" s="10"/>
      <c r="E79" s="10">
        <v>1000</v>
      </c>
      <c r="F79" s="10">
        <v>1000</v>
      </c>
    </row>
    <row r="80" spans="1:6">
      <c r="C80" s="10"/>
      <c r="E80" s="10"/>
      <c r="F80" s="10">
        <f>SUM(F79-C80)</f>
        <v>1000</v>
      </c>
    </row>
    <row r="81" spans="1:6">
      <c r="C81" s="10"/>
      <c r="E81" s="10"/>
      <c r="F81" s="10">
        <f t="shared" ref="F81:F85" si="8">SUM(F80-C81)</f>
        <v>1000</v>
      </c>
    </row>
    <row r="82" spans="1:6">
      <c r="C82" s="10"/>
      <c r="E82" s="10"/>
      <c r="F82" s="10">
        <f t="shared" si="8"/>
        <v>1000</v>
      </c>
    </row>
    <row r="83" spans="1:6">
      <c r="C83" s="10"/>
      <c r="E83" s="10"/>
      <c r="F83" s="10">
        <f t="shared" si="8"/>
        <v>1000</v>
      </c>
    </row>
    <row r="84" spans="1:6">
      <c r="C84" s="10"/>
      <c r="E84" s="10"/>
      <c r="F84" s="10">
        <f t="shared" si="8"/>
        <v>1000</v>
      </c>
    </row>
    <row r="85" spans="1:6">
      <c r="C85" s="10"/>
      <c r="E85" s="10"/>
      <c r="F85" s="10">
        <f t="shared" si="8"/>
        <v>1000</v>
      </c>
    </row>
    <row r="86" spans="1:6">
      <c r="C86" s="10">
        <f>SUM(C80:C85)</f>
        <v>0</v>
      </c>
      <c r="E86" s="10"/>
      <c r="F86" s="10"/>
    </row>
    <row r="87" spans="1:6">
      <c r="A87" s="42" t="s">
        <v>76</v>
      </c>
      <c r="B87" s="42"/>
      <c r="C87" s="10"/>
      <c r="E87" s="10">
        <v>500</v>
      </c>
      <c r="F87" s="10">
        <v>500</v>
      </c>
    </row>
    <row r="88" spans="1:6">
      <c r="C88" s="10"/>
      <c r="E88" s="10"/>
      <c r="F88" s="10">
        <f>SUM(F87-C88)</f>
        <v>500</v>
      </c>
    </row>
    <row r="89" spans="1:6">
      <c r="C89" s="10"/>
      <c r="E89" s="10"/>
      <c r="F89" s="10">
        <f t="shared" ref="F89:F94" si="9">SUM(F88-C89)</f>
        <v>500</v>
      </c>
    </row>
    <row r="90" spans="1:6">
      <c r="C90" s="10"/>
      <c r="E90" s="10"/>
      <c r="F90" s="10">
        <f t="shared" si="9"/>
        <v>500</v>
      </c>
    </row>
    <row r="91" spans="1:6">
      <c r="C91" s="10"/>
      <c r="E91" s="10"/>
      <c r="F91" s="10">
        <f t="shared" si="9"/>
        <v>500</v>
      </c>
    </row>
    <row r="92" spans="1:6">
      <c r="C92" s="10"/>
      <c r="E92" s="10"/>
      <c r="F92" s="10">
        <f t="shared" si="9"/>
        <v>500</v>
      </c>
    </row>
    <row r="93" spans="1:6">
      <c r="C93" s="10"/>
      <c r="E93" s="10"/>
      <c r="F93" s="10">
        <f t="shared" si="9"/>
        <v>500</v>
      </c>
    </row>
    <row r="94" spans="1:6">
      <c r="C94" s="10"/>
      <c r="E94" s="10"/>
      <c r="F94" s="10">
        <f t="shared" si="9"/>
        <v>500</v>
      </c>
    </row>
    <row r="95" spans="1:6">
      <c r="C95" s="10">
        <f>SUM(C88:C94)</f>
        <v>0</v>
      </c>
      <c r="E95" s="10"/>
      <c r="F95" s="10"/>
    </row>
    <row r="96" spans="1:6">
      <c r="A96" s="1" t="s">
        <v>77</v>
      </c>
      <c r="C96" s="10"/>
      <c r="E96" s="10">
        <v>400</v>
      </c>
      <c r="F96" s="10">
        <v>400</v>
      </c>
    </row>
    <row r="97" spans="1:6">
      <c r="C97" s="10"/>
      <c r="E97" s="10"/>
      <c r="F97" s="10">
        <f>SUM(F96-C97)</f>
        <v>400</v>
      </c>
    </row>
    <row r="98" spans="1:6">
      <c r="C98" s="10"/>
      <c r="E98" s="10"/>
      <c r="F98" s="10">
        <f t="shared" ref="F98:F109" si="10">SUM(F97-C98)</f>
        <v>400</v>
      </c>
    </row>
    <row r="99" spans="1:6">
      <c r="C99" s="10"/>
      <c r="E99" s="10"/>
      <c r="F99" s="10">
        <f t="shared" si="10"/>
        <v>400</v>
      </c>
    </row>
    <row r="100" spans="1:6">
      <c r="C100" s="10"/>
      <c r="E100" s="10"/>
      <c r="F100" s="10">
        <f t="shared" si="10"/>
        <v>400</v>
      </c>
    </row>
    <row r="101" spans="1:6">
      <c r="C101" s="10"/>
      <c r="E101" s="10"/>
      <c r="F101" s="10">
        <f t="shared" si="10"/>
        <v>400</v>
      </c>
    </row>
    <row r="102" spans="1:6">
      <c r="C102" s="10"/>
      <c r="E102" s="10"/>
      <c r="F102" s="10">
        <f t="shared" si="10"/>
        <v>400</v>
      </c>
    </row>
    <row r="103" spans="1:6">
      <c r="C103" s="10"/>
      <c r="E103" s="10"/>
      <c r="F103" s="10">
        <f t="shared" si="10"/>
        <v>400</v>
      </c>
    </row>
    <row r="104" spans="1:6">
      <c r="C104" s="10"/>
      <c r="E104" s="10"/>
      <c r="F104" s="10">
        <f t="shared" si="10"/>
        <v>400</v>
      </c>
    </row>
    <row r="105" spans="1:6">
      <c r="C105" s="10"/>
      <c r="E105" s="10"/>
      <c r="F105" s="10">
        <f t="shared" si="10"/>
        <v>400</v>
      </c>
    </row>
    <row r="106" spans="1:6">
      <c r="C106" s="10"/>
      <c r="E106" s="10"/>
      <c r="F106" s="10">
        <f t="shared" si="10"/>
        <v>400</v>
      </c>
    </row>
    <row r="107" spans="1:6">
      <c r="C107" s="10"/>
      <c r="E107" s="10"/>
      <c r="F107" s="10">
        <f t="shared" si="10"/>
        <v>400</v>
      </c>
    </row>
    <row r="108" spans="1:6">
      <c r="C108" s="10"/>
      <c r="E108" s="10"/>
      <c r="F108" s="10">
        <f t="shared" si="10"/>
        <v>400</v>
      </c>
    </row>
    <row r="109" spans="1:6">
      <c r="C109" s="10"/>
      <c r="E109" s="10"/>
      <c r="F109" s="10">
        <f t="shared" si="10"/>
        <v>400</v>
      </c>
    </row>
    <row r="110" spans="1:6">
      <c r="C110" s="10">
        <f>SUM(C97:C109)</f>
        <v>0</v>
      </c>
      <c r="E110" s="10"/>
      <c r="F110" s="10"/>
    </row>
    <row r="111" spans="1:6">
      <c r="A111" s="1" t="s">
        <v>78</v>
      </c>
      <c r="C111" s="10"/>
      <c r="E111" s="10">
        <v>50</v>
      </c>
      <c r="F111" s="10">
        <v>50</v>
      </c>
    </row>
    <row r="112" spans="1:6">
      <c r="C112" s="10"/>
      <c r="E112" s="10"/>
      <c r="F112" s="10">
        <f>SUM(F111-C112)</f>
        <v>50</v>
      </c>
    </row>
    <row r="113" spans="1:6">
      <c r="C113" s="10"/>
      <c r="E113" s="10"/>
      <c r="F113" s="10">
        <f t="shared" ref="F113:F117" si="11">SUM(F112-C113)</f>
        <v>50</v>
      </c>
    </row>
    <row r="114" spans="1:6">
      <c r="C114" s="10"/>
      <c r="E114" s="10"/>
      <c r="F114" s="10">
        <f t="shared" si="11"/>
        <v>50</v>
      </c>
    </row>
    <row r="115" spans="1:6">
      <c r="C115" s="10"/>
      <c r="E115" s="10"/>
      <c r="F115" s="10">
        <f t="shared" si="11"/>
        <v>50</v>
      </c>
    </row>
    <row r="116" spans="1:6">
      <c r="C116" s="10"/>
      <c r="E116" s="10"/>
      <c r="F116" s="10">
        <f t="shared" si="11"/>
        <v>50</v>
      </c>
    </row>
    <row r="117" spans="1:6">
      <c r="C117" s="10"/>
      <c r="E117" s="10"/>
      <c r="F117" s="10">
        <f t="shared" si="11"/>
        <v>50</v>
      </c>
    </row>
    <row r="118" spans="1:6">
      <c r="C118" s="10">
        <f>SUM(C112:C117)</f>
        <v>0</v>
      </c>
      <c r="E118" s="10"/>
      <c r="F118" s="10"/>
    </row>
    <row r="119" spans="1:6">
      <c r="A119" s="1" t="s">
        <v>44</v>
      </c>
      <c r="C119" s="10"/>
      <c r="E119" s="10">
        <v>150</v>
      </c>
      <c r="F119" s="10">
        <v>150</v>
      </c>
    </row>
    <row r="120" spans="1:6">
      <c r="C120" s="10"/>
      <c r="E120" s="10"/>
      <c r="F120" s="10">
        <f>SUM(F119-C120)</f>
        <v>150</v>
      </c>
    </row>
    <row r="121" spans="1:6">
      <c r="C121" s="10"/>
      <c r="E121" s="10"/>
      <c r="F121" s="10">
        <f t="shared" ref="F121:F125" si="12">SUM(F120-C121)</f>
        <v>150</v>
      </c>
    </row>
    <row r="122" spans="1:6">
      <c r="C122" s="10"/>
      <c r="E122" s="10"/>
      <c r="F122" s="10">
        <f t="shared" si="12"/>
        <v>150</v>
      </c>
    </row>
    <row r="123" spans="1:6">
      <c r="C123" s="10"/>
      <c r="E123" s="10"/>
      <c r="F123" s="10">
        <f t="shared" si="12"/>
        <v>150</v>
      </c>
    </row>
    <row r="124" spans="1:6">
      <c r="C124" s="10"/>
      <c r="E124" s="10"/>
      <c r="F124" s="10">
        <f t="shared" si="12"/>
        <v>150</v>
      </c>
    </row>
    <row r="125" spans="1:6">
      <c r="C125" s="10"/>
      <c r="E125" s="10"/>
      <c r="F125" s="10">
        <f t="shared" si="12"/>
        <v>150</v>
      </c>
    </row>
    <row r="126" spans="1:6">
      <c r="C126" s="10">
        <f>SUM(C120:C125)</f>
        <v>0</v>
      </c>
      <c r="E126" s="10"/>
      <c r="F126" s="10"/>
    </row>
    <row r="127" spans="1:6">
      <c r="A127" s="1" t="s">
        <v>79</v>
      </c>
      <c r="C127" s="10"/>
      <c r="E127" s="10">
        <v>6000</v>
      </c>
      <c r="F127" s="10">
        <v>6000</v>
      </c>
    </row>
    <row r="128" spans="1:6">
      <c r="C128" s="10"/>
      <c r="E128" s="10"/>
      <c r="F128" s="10">
        <f>SUM(F127-C128)</f>
        <v>6000</v>
      </c>
    </row>
    <row r="129" spans="1:6">
      <c r="C129" s="10"/>
      <c r="E129" s="10"/>
      <c r="F129" s="10">
        <f t="shared" ref="F129:F132" si="13">SUM(F128-C129)</f>
        <v>6000</v>
      </c>
    </row>
    <row r="130" spans="1:6">
      <c r="C130" s="10"/>
      <c r="E130" s="10"/>
      <c r="F130" s="10">
        <f t="shared" si="13"/>
        <v>6000</v>
      </c>
    </row>
    <row r="131" spans="1:6">
      <c r="C131" s="10"/>
      <c r="E131" s="10"/>
      <c r="F131" s="10">
        <f t="shared" si="13"/>
        <v>6000</v>
      </c>
    </row>
    <row r="132" spans="1:6">
      <c r="C132" s="10"/>
      <c r="E132" s="10"/>
      <c r="F132" s="10">
        <f t="shared" si="13"/>
        <v>6000</v>
      </c>
    </row>
    <row r="133" spans="1:6">
      <c r="C133" s="10">
        <f>SUM(C128:C132)</f>
        <v>0</v>
      </c>
      <c r="E133" s="10"/>
      <c r="F133" s="10"/>
    </row>
    <row r="134" spans="1:6">
      <c r="A134" s="1" t="s">
        <v>46</v>
      </c>
      <c r="C134" s="10"/>
      <c r="E134" s="10">
        <v>500</v>
      </c>
      <c r="F134" s="10">
        <v>500</v>
      </c>
    </row>
    <row r="135" spans="1:6">
      <c r="C135" s="10"/>
      <c r="E135" s="10"/>
      <c r="F135" s="10">
        <f>SUM(F134-C135)</f>
        <v>500</v>
      </c>
    </row>
    <row r="136" spans="1:6">
      <c r="C136" s="10"/>
      <c r="E136" s="10"/>
      <c r="F136" s="10">
        <f t="shared" ref="F136:F141" si="14">SUM(F135-C136)</f>
        <v>500</v>
      </c>
    </row>
    <row r="137" spans="1:6">
      <c r="C137" s="10"/>
      <c r="E137" s="10"/>
      <c r="F137" s="10">
        <f t="shared" si="14"/>
        <v>500</v>
      </c>
    </row>
    <row r="138" spans="1:6">
      <c r="C138" s="10"/>
      <c r="E138" s="10"/>
      <c r="F138" s="10">
        <f t="shared" si="14"/>
        <v>500</v>
      </c>
    </row>
    <row r="139" spans="1:6">
      <c r="C139" s="10"/>
      <c r="E139" s="10"/>
      <c r="F139" s="10">
        <f t="shared" si="14"/>
        <v>500</v>
      </c>
    </row>
    <row r="140" spans="1:6">
      <c r="C140" s="10"/>
      <c r="E140" s="10"/>
      <c r="F140" s="10">
        <f t="shared" si="14"/>
        <v>500</v>
      </c>
    </row>
    <row r="141" spans="1:6">
      <c r="C141" s="10"/>
      <c r="E141" s="10"/>
      <c r="F141" s="10">
        <f t="shared" si="14"/>
        <v>500</v>
      </c>
    </row>
    <row r="142" spans="1:6">
      <c r="C142" s="10">
        <f>SUM(C135:C141)</f>
        <v>0</v>
      </c>
      <c r="E142" s="10"/>
      <c r="F142" s="10"/>
    </row>
    <row r="143" spans="1:6">
      <c r="A143" s="1" t="s">
        <v>47</v>
      </c>
      <c r="C143" s="10"/>
      <c r="E143" s="10">
        <v>2000</v>
      </c>
      <c r="F143" s="10">
        <v>2000</v>
      </c>
    </row>
    <row r="144" spans="1:6">
      <c r="C144" s="10"/>
      <c r="E144" s="10"/>
      <c r="F144" s="10">
        <f>SUM(F143-C144)</f>
        <v>2000</v>
      </c>
    </row>
    <row r="145" spans="3:6">
      <c r="C145" s="10"/>
      <c r="E145" s="10"/>
      <c r="F145" s="10">
        <f t="shared" ref="F145:F161" si="15">SUM(F144-C145)</f>
        <v>2000</v>
      </c>
    </row>
    <row r="146" spans="3:6">
      <c r="C146" s="10"/>
      <c r="E146" s="10"/>
      <c r="F146" s="10">
        <f t="shared" si="15"/>
        <v>2000</v>
      </c>
    </row>
    <row r="147" spans="3:6">
      <c r="C147" s="10"/>
      <c r="E147" s="10"/>
      <c r="F147" s="10">
        <f t="shared" si="15"/>
        <v>2000</v>
      </c>
    </row>
    <row r="148" spans="3:6">
      <c r="C148" s="10"/>
      <c r="E148" s="10"/>
      <c r="F148" s="10">
        <f t="shared" si="15"/>
        <v>2000</v>
      </c>
    </row>
    <row r="149" spans="3:6">
      <c r="C149" s="10"/>
      <c r="E149" s="10"/>
      <c r="F149" s="10">
        <f t="shared" si="15"/>
        <v>2000</v>
      </c>
    </row>
    <row r="150" spans="3:6">
      <c r="C150" s="10"/>
      <c r="E150" s="10"/>
      <c r="F150" s="10">
        <f t="shared" si="15"/>
        <v>2000</v>
      </c>
    </row>
    <row r="151" spans="3:6">
      <c r="C151" s="10"/>
      <c r="E151" s="10"/>
      <c r="F151" s="10">
        <f t="shared" si="15"/>
        <v>2000</v>
      </c>
    </row>
    <row r="152" spans="3:6">
      <c r="C152" s="10"/>
      <c r="E152" s="10"/>
      <c r="F152" s="10">
        <f t="shared" si="15"/>
        <v>2000</v>
      </c>
    </row>
    <row r="153" spans="3:6">
      <c r="C153" s="10"/>
      <c r="F153" s="10">
        <f t="shared" si="15"/>
        <v>2000</v>
      </c>
    </row>
    <row r="154" spans="3:6">
      <c r="C154" s="10"/>
      <c r="F154" s="10">
        <f t="shared" si="15"/>
        <v>2000</v>
      </c>
    </row>
    <row r="155" spans="3:6">
      <c r="F155" s="10">
        <f t="shared" si="15"/>
        <v>2000</v>
      </c>
    </row>
    <row r="156" spans="3:6">
      <c r="F156" s="10">
        <f t="shared" si="15"/>
        <v>2000</v>
      </c>
    </row>
    <row r="157" spans="3:6">
      <c r="F157" s="10">
        <f t="shared" si="15"/>
        <v>2000</v>
      </c>
    </row>
    <row r="158" spans="3:6">
      <c r="F158" s="10">
        <f t="shared" si="15"/>
        <v>2000</v>
      </c>
    </row>
    <row r="159" spans="3:6">
      <c r="F159" s="10">
        <f t="shared" si="15"/>
        <v>2000</v>
      </c>
    </row>
    <row r="160" spans="3:6">
      <c r="F160" s="10">
        <f t="shared" si="15"/>
        <v>2000</v>
      </c>
    </row>
    <row r="161" spans="3:6">
      <c r="C161" s="10"/>
      <c r="F161" s="10">
        <f t="shared" si="15"/>
        <v>2000</v>
      </c>
    </row>
    <row r="162" spans="3:6">
      <c r="C162" s="10">
        <f>SUM(C144:C161)</f>
        <v>0</v>
      </c>
    </row>
  </sheetData>
  <mergeCells count="6">
    <mergeCell ref="A87:B87"/>
    <mergeCell ref="A5:B5"/>
    <mergeCell ref="A34:B34"/>
    <mergeCell ref="A43:B43"/>
    <mergeCell ref="A67:B67"/>
    <mergeCell ref="A79:B7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9"/>
  <sheetViews>
    <sheetView topLeftCell="A16" workbookViewId="0">
      <selection activeCell="C46" sqref="C46"/>
    </sheetView>
  </sheetViews>
  <sheetFormatPr defaultRowHeight="15"/>
  <cols>
    <col min="1" max="1" width="11.5703125" customWidth="1"/>
    <col min="2" max="2" width="31.85546875" customWidth="1"/>
    <col min="3" max="3" width="20.85546875" customWidth="1"/>
    <col min="4" max="4" width="35" customWidth="1"/>
    <col min="5" max="5" width="13.140625" customWidth="1"/>
    <col min="6" max="6" width="12.7109375" customWidth="1"/>
  </cols>
  <sheetData>
    <row r="1" spans="1:6">
      <c r="A1" s="21" t="s">
        <v>48</v>
      </c>
    </row>
    <row r="2" spans="1:6" s="1" customFormat="1">
      <c r="A2" s="21"/>
    </row>
    <row r="3" spans="1:6" s="1" customFormat="1">
      <c r="A3" s="20" t="s">
        <v>82</v>
      </c>
      <c r="B3" s="20" t="s">
        <v>80</v>
      </c>
      <c r="C3" s="20" t="s">
        <v>81</v>
      </c>
      <c r="D3" s="20" t="s">
        <v>83</v>
      </c>
    </row>
    <row r="4" spans="1:6">
      <c r="C4" s="10"/>
      <c r="E4" s="22" t="s">
        <v>0</v>
      </c>
      <c r="F4" s="22" t="s">
        <v>2</v>
      </c>
    </row>
    <row r="5" spans="1:6">
      <c r="A5" s="1" t="s">
        <v>49</v>
      </c>
      <c r="C5" s="10"/>
      <c r="E5" s="10">
        <v>800</v>
      </c>
      <c r="F5" s="10">
        <v>800</v>
      </c>
    </row>
    <row r="6" spans="1:6">
      <c r="C6" s="10"/>
      <c r="E6" s="10"/>
      <c r="F6" s="10">
        <f>SUM(F5-C6)</f>
        <v>800</v>
      </c>
    </row>
    <row r="7" spans="1:6">
      <c r="C7" s="10"/>
      <c r="E7" s="10"/>
      <c r="F7" s="10">
        <f t="shared" ref="F7:F8" si="0">SUM(F6-C7)</f>
        <v>800</v>
      </c>
    </row>
    <row r="8" spans="1:6">
      <c r="C8" s="10"/>
      <c r="E8" s="10"/>
      <c r="F8" s="10">
        <f t="shared" si="0"/>
        <v>800</v>
      </c>
    </row>
    <row r="9" spans="1:6">
      <c r="C9" s="10">
        <f>SUM(C6:C8)</f>
        <v>0</v>
      </c>
      <c r="E9" s="10"/>
      <c r="F9" s="10"/>
    </row>
    <row r="10" spans="1:6">
      <c r="A10" s="1" t="s">
        <v>50</v>
      </c>
      <c r="C10" s="10"/>
      <c r="E10" s="10">
        <v>3000</v>
      </c>
      <c r="F10" s="10">
        <v>3000</v>
      </c>
    </row>
    <row r="11" spans="1:6">
      <c r="C11" s="10"/>
      <c r="E11" s="10"/>
      <c r="F11" s="10">
        <f>SUM(F10-C11)</f>
        <v>3000</v>
      </c>
    </row>
    <row r="12" spans="1:6">
      <c r="C12" s="10"/>
      <c r="E12" s="10"/>
      <c r="F12" s="10">
        <f t="shared" ref="F12:F14" si="1">SUM(F11-C12)</f>
        <v>3000</v>
      </c>
    </row>
    <row r="13" spans="1:6">
      <c r="C13" s="10"/>
      <c r="E13" s="10"/>
      <c r="F13" s="10">
        <f t="shared" si="1"/>
        <v>3000</v>
      </c>
    </row>
    <row r="14" spans="1:6">
      <c r="C14" s="10"/>
      <c r="E14" s="10"/>
      <c r="F14" s="10">
        <f t="shared" si="1"/>
        <v>3000</v>
      </c>
    </row>
    <row r="15" spans="1:6">
      <c r="C15" s="10">
        <f>SUM(C11:C14)</f>
        <v>0</v>
      </c>
      <c r="E15" s="10"/>
      <c r="F15" s="10"/>
    </row>
    <row r="16" spans="1:6">
      <c r="A16" s="1" t="s">
        <v>51</v>
      </c>
      <c r="C16" s="10"/>
      <c r="E16" s="10">
        <v>2000</v>
      </c>
      <c r="F16" s="10">
        <v>2000</v>
      </c>
    </row>
    <row r="17" spans="1:6">
      <c r="C17" s="10"/>
      <c r="E17" s="10"/>
      <c r="F17" s="10">
        <f>SUM(F16-C17)</f>
        <v>2000</v>
      </c>
    </row>
    <row r="18" spans="1:6">
      <c r="C18" s="10"/>
      <c r="E18" s="10"/>
      <c r="F18" s="10">
        <f t="shared" ref="F18:F22" si="2">SUM(F17-C18)</f>
        <v>2000</v>
      </c>
    </row>
    <row r="19" spans="1:6">
      <c r="C19" s="10"/>
      <c r="E19" s="10"/>
      <c r="F19" s="10">
        <f t="shared" si="2"/>
        <v>2000</v>
      </c>
    </row>
    <row r="20" spans="1:6">
      <c r="C20" s="10"/>
      <c r="E20" s="10"/>
      <c r="F20" s="10">
        <f t="shared" si="2"/>
        <v>2000</v>
      </c>
    </row>
    <row r="21" spans="1:6">
      <c r="C21" s="10"/>
      <c r="E21" s="10"/>
      <c r="F21" s="10">
        <f t="shared" si="2"/>
        <v>2000</v>
      </c>
    </row>
    <row r="22" spans="1:6">
      <c r="C22" s="10"/>
      <c r="E22" s="10"/>
      <c r="F22" s="10">
        <f t="shared" si="2"/>
        <v>2000</v>
      </c>
    </row>
    <row r="23" spans="1:6">
      <c r="C23" s="10">
        <f>SUM(C17:C22)</f>
        <v>0</v>
      </c>
      <c r="E23" s="10"/>
      <c r="F23" s="10"/>
    </row>
    <row r="24" spans="1:6">
      <c r="A24" s="1" t="s">
        <v>52</v>
      </c>
      <c r="C24" s="10"/>
      <c r="E24" s="10">
        <v>1000</v>
      </c>
      <c r="F24" s="10">
        <v>1000</v>
      </c>
    </row>
    <row r="25" spans="1:6">
      <c r="C25" s="10"/>
      <c r="E25" s="10"/>
      <c r="F25" s="10">
        <f>SUM(F24-C25)</f>
        <v>1000</v>
      </c>
    </row>
    <row r="26" spans="1:6">
      <c r="C26" s="10"/>
      <c r="E26" s="10"/>
      <c r="F26" s="10">
        <f t="shared" ref="F26:F27" si="3">SUM(F25-C26)</f>
        <v>1000</v>
      </c>
    </row>
    <row r="27" spans="1:6">
      <c r="C27" s="10"/>
      <c r="E27" s="10"/>
      <c r="F27" s="10">
        <f t="shared" si="3"/>
        <v>1000</v>
      </c>
    </row>
    <row r="28" spans="1:6">
      <c r="C28" s="10">
        <f>SUM(C25:C27)</f>
        <v>0</v>
      </c>
      <c r="E28" s="10"/>
      <c r="F28" s="10"/>
    </row>
    <row r="29" spans="1:6">
      <c r="A29" s="1" t="s">
        <v>53</v>
      </c>
      <c r="C29" s="10"/>
      <c r="E29" s="10">
        <v>5500</v>
      </c>
      <c r="F29" s="10">
        <v>5500</v>
      </c>
    </row>
    <row r="30" spans="1:6">
      <c r="C30" s="10"/>
      <c r="E30" s="10"/>
      <c r="F30" s="10">
        <f>SUM(F29-C30)</f>
        <v>5500</v>
      </c>
    </row>
    <row r="31" spans="1:6">
      <c r="C31" s="10"/>
      <c r="E31" s="10"/>
      <c r="F31" s="10">
        <f t="shared" ref="F31:F44" si="4">SUM(F30-C31)</f>
        <v>5500</v>
      </c>
    </row>
    <row r="32" spans="1:6">
      <c r="C32" s="10"/>
      <c r="E32" s="10"/>
      <c r="F32" s="10">
        <f t="shared" si="4"/>
        <v>5500</v>
      </c>
    </row>
    <row r="33" spans="3:6">
      <c r="C33" s="10"/>
      <c r="E33" s="10"/>
      <c r="F33" s="10">
        <f t="shared" si="4"/>
        <v>5500</v>
      </c>
    </row>
    <row r="34" spans="3:6">
      <c r="C34" s="10"/>
      <c r="E34" s="10"/>
      <c r="F34" s="10">
        <f t="shared" si="4"/>
        <v>5500</v>
      </c>
    </row>
    <row r="35" spans="3:6">
      <c r="C35" s="10"/>
      <c r="E35" s="10"/>
      <c r="F35" s="10">
        <f t="shared" si="4"/>
        <v>5500</v>
      </c>
    </row>
    <row r="36" spans="3:6">
      <c r="C36" s="10"/>
      <c r="E36" s="10"/>
      <c r="F36" s="10">
        <f t="shared" si="4"/>
        <v>5500</v>
      </c>
    </row>
    <row r="37" spans="3:6">
      <c r="C37" s="10"/>
      <c r="E37" s="10"/>
      <c r="F37" s="10">
        <f t="shared" si="4"/>
        <v>5500</v>
      </c>
    </row>
    <row r="38" spans="3:6">
      <c r="C38" s="10"/>
      <c r="E38" s="10"/>
      <c r="F38" s="10">
        <f t="shared" si="4"/>
        <v>5500</v>
      </c>
    </row>
    <row r="39" spans="3:6">
      <c r="C39" s="10"/>
      <c r="E39" s="10"/>
      <c r="F39" s="10">
        <f t="shared" si="4"/>
        <v>5500</v>
      </c>
    </row>
    <row r="40" spans="3:6">
      <c r="C40" s="10"/>
      <c r="E40" s="10"/>
      <c r="F40" s="10">
        <f t="shared" si="4"/>
        <v>5500</v>
      </c>
    </row>
    <row r="41" spans="3:6">
      <c r="C41" s="10"/>
      <c r="E41" s="10"/>
      <c r="F41" s="10">
        <f t="shared" si="4"/>
        <v>5500</v>
      </c>
    </row>
    <row r="42" spans="3:6">
      <c r="C42" s="10"/>
      <c r="E42" s="10"/>
      <c r="F42" s="10">
        <f t="shared" si="4"/>
        <v>5500</v>
      </c>
    </row>
    <row r="43" spans="3:6">
      <c r="C43" s="10"/>
      <c r="E43" s="10"/>
      <c r="F43" s="10">
        <f t="shared" si="4"/>
        <v>5500</v>
      </c>
    </row>
    <row r="44" spans="3:6">
      <c r="C44" s="10"/>
      <c r="E44" s="10"/>
      <c r="F44" s="10">
        <f t="shared" si="4"/>
        <v>5500</v>
      </c>
    </row>
    <row r="45" spans="3:6">
      <c r="C45" s="10">
        <f>SUM(C30:C44)</f>
        <v>0</v>
      </c>
      <c r="E45" s="10"/>
      <c r="F45" s="10"/>
    </row>
    <row r="46" spans="3:6">
      <c r="C46" s="10"/>
      <c r="E46" s="10"/>
      <c r="F46" s="10"/>
    </row>
    <row r="47" spans="3:6">
      <c r="C47" s="10"/>
      <c r="E47" s="10"/>
      <c r="F47" s="10"/>
    </row>
    <row r="48" spans="3:6">
      <c r="C48" s="10"/>
      <c r="E48" s="10"/>
      <c r="F48" s="10"/>
    </row>
    <row r="49" spans="3:3">
      <c r="C49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79"/>
  <sheetViews>
    <sheetView workbookViewId="0">
      <selection activeCell="I2" sqref="I2:I212"/>
    </sheetView>
  </sheetViews>
  <sheetFormatPr defaultRowHeight="15"/>
  <cols>
    <col min="1" max="1" width="10.7109375" customWidth="1"/>
    <col min="2" max="2" width="14.28515625" customWidth="1"/>
    <col min="3" max="3" width="33" customWidth="1"/>
    <col min="4" max="4" width="16.85546875" customWidth="1"/>
    <col min="5" max="5" width="13.7109375" customWidth="1"/>
    <col min="6" max="6" width="15.7109375" customWidth="1"/>
    <col min="7" max="7" width="17.5703125" customWidth="1"/>
    <col min="8" max="8" width="17.5703125" style="1" customWidth="1"/>
    <col min="9" max="9" width="13.28515625" customWidth="1"/>
    <col min="10" max="10" width="17.7109375" customWidth="1"/>
  </cols>
  <sheetData>
    <row r="1" spans="1:10" ht="18">
      <c r="A1" s="24" t="s">
        <v>84</v>
      </c>
      <c r="B1" s="25" t="s">
        <v>85</v>
      </c>
      <c r="C1" s="25" t="s">
        <v>86</v>
      </c>
      <c r="D1" s="25" t="s">
        <v>87</v>
      </c>
      <c r="E1" s="25" t="s">
        <v>88</v>
      </c>
      <c r="F1" s="26" t="s">
        <v>81</v>
      </c>
      <c r="G1" s="25" t="s">
        <v>89</v>
      </c>
      <c r="H1" s="25" t="s">
        <v>83</v>
      </c>
      <c r="I1" s="26" t="s">
        <v>90</v>
      </c>
      <c r="J1" s="26" t="s">
        <v>91</v>
      </c>
    </row>
    <row r="2" spans="1:10">
      <c r="F2" s="10"/>
      <c r="I2" s="10"/>
    </row>
    <row r="3" spans="1:10">
      <c r="F3" s="10"/>
      <c r="I3" s="10"/>
    </row>
    <row r="4" spans="1:10">
      <c r="F4" s="10"/>
      <c r="I4" s="10"/>
    </row>
    <row r="5" spans="1:10">
      <c r="F5" s="10"/>
      <c r="I5" s="10"/>
    </row>
    <row r="6" spans="1:10">
      <c r="F6" s="10"/>
      <c r="I6" s="10"/>
    </row>
    <row r="7" spans="1:10">
      <c r="F7" s="10"/>
      <c r="I7" s="10"/>
    </row>
    <row r="8" spans="1:10">
      <c r="F8" s="10"/>
      <c r="I8" s="10"/>
    </row>
    <row r="9" spans="1:10">
      <c r="F9" s="10"/>
      <c r="I9" s="10"/>
    </row>
    <row r="10" spans="1:10">
      <c r="F10" s="10"/>
      <c r="I10" s="10"/>
    </row>
    <row r="11" spans="1:10">
      <c r="F11" s="10"/>
      <c r="I11" s="10"/>
    </row>
    <row r="12" spans="1:10">
      <c r="F12" s="10"/>
      <c r="I12" s="10"/>
    </row>
    <row r="13" spans="1:10">
      <c r="F13" s="10"/>
      <c r="I13" s="10"/>
    </row>
    <row r="14" spans="1:10">
      <c r="F14" s="10"/>
      <c r="I14" s="10"/>
    </row>
    <row r="15" spans="1:10">
      <c r="F15" s="10"/>
      <c r="I15" s="10"/>
    </row>
    <row r="16" spans="1:10">
      <c r="F16" s="10"/>
      <c r="I16" s="10"/>
    </row>
    <row r="17" spans="6:9">
      <c r="F17" s="10"/>
      <c r="I17" s="10"/>
    </row>
    <row r="18" spans="6:9">
      <c r="F18" s="10"/>
      <c r="I18" s="10"/>
    </row>
    <row r="19" spans="6:9">
      <c r="F19" s="10"/>
      <c r="I19" s="10"/>
    </row>
    <row r="20" spans="6:9">
      <c r="F20" s="10"/>
      <c r="I20" s="10"/>
    </row>
    <row r="21" spans="6:9">
      <c r="F21" s="10"/>
      <c r="I21" s="10"/>
    </row>
    <row r="22" spans="6:9">
      <c r="F22" s="10"/>
      <c r="I22" s="10"/>
    </row>
    <row r="23" spans="6:9">
      <c r="F23" s="10"/>
      <c r="I23" s="10"/>
    </row>
    <row r="24" spans="6:9">
      <c r="F24" s="10"/>
      <c r="I24" s="10"/>
    </row>
    <row r="25" spans="6:9">
      <c r="F25" s="10"/>
      <c r="I25" s="10"/>
    </row>
    <row r="26" spans="6:9">
      <c r="F26" s="10"/>
      <c r="I26" s="10"/>
    </row>
    <row r="27" spans="6:9">
      <c r="F27" s="10"/>
      <c r="I27" s="10"/>
    </row>
    <row r="28" spans="6:9">
      <c r="F28" s="10"/>
      <c r="I28" s="10"/>
    </row>
    <row r="29" spans="6:9">
      <c r="F29" s="10"/>
      <c r="I29" s="10"/>
    </row>
    <row r="30" spans="6:9">
      <c r="F30" s="10"/>
      <c r="I30" s="10"/>
    </row>
    <row r="31" spans="6:9">
      <c r="F31" s="10"/>
      <c r="I31" s="10"/>
    </row>
    <row r="32" spans="6:9">
      <c r="F32" s="10"/>
      <c r="I32" s="10"/>
    </row>
    <row r="33" spans="6:9">
      <c r="F33" s="10"/>
      <c r="I33" s="10"/>
    </row>
    <row r="34" spans="6:9">
      <c r="F34" s="10"/>
      <c r="I34" s="10"/>
    </row>
    <row r="35" spans="6:9">
      <c r="F35" s="10"/>
      <c r="I35" s="10"/>
    </row>
    <row r="36" spans="6:9">
      <c r="F36" s="10"/>
      <c r="I36" s="10"/>
    </row>
    <row r="37" spans="6:9">
      <c r="F37" s="10"/>
      <c r="I37" s="10"/>
    </row>
    <row r="38" spans="6:9">
      <c r="F38" s="10"/>
      <c r="I38" s="10"/>
    </row>
    <row r="39" spans="6:9">
      <c r="F39" s="10"/>
      <c r="I39" s="10"/>
    </row>
    <row r="40" spans="6:9">
      <c r="F40" s="10"/>
      <c r="I40" s="10"/>
    </row>
    <row r="41" spans="6:9">
      <c r="F41" s="10"/>
      <c r="I41" s="10"/>
    </row>
    <row r="42" spans="6:9">
      <c r="F42" s="10"/>
      <c r="I42" s="10"/>
    </row>
    <row r="43" spans="6:9">
      <c r="F43" s="10"/>
      <c r="I43" s="10"/>
    </row>
    <row r="44" spans="6:9">
      <c r="F44" s="10"/>
      <c r="I44" s="10"/>
    </row>
    <row r="45" spans="6:9">
      <c r="F45" s="10"/>
      <c r="I45" s="10"/>
    </row>
    <row r="46" spans="6:9">
      <c r="F46" s="10"/>
      <c r="I46" s="10"/>
    </row>
    <row r="47" spans="6:9">
      <c r="F47" s="10"/>
      <c r="I47" s="10"/>
    </row>
    <row r="48" spans="6:9">
      <c r="F48" s="10"/>
      <c r="I48" s="10"/>
    </row>
    <row r="49" spans="6:9">
      <c r="F49" s="10"/>
      <c r="I49" s="10"/>
    </row>
    <row r="50" spans="6:9">
      <c r="F50" s="10"/>
      <c r="I50" s="10"/>
    </row>
    <row r="51" spans="6:9">
      <c r="F51" s="10"/>
      <c r="I51" s="10"/>
    </row>
    <row r="52" spans="6:9">
      <c r="F52" s="10"/>
      <c r="I52" s="10"/>
    </row>
    <row r="53" spans="6:9">
      <c r="F53" s="10"/>
      <c r="I53" s="10"/>
    </row>
    <row r="54" spans="6:9">
      <c r="F54" s="10"/>
      <c r="I54" s="10"/>
    </row>
    <row r="55" spans="6:9">
      <c r="F55" s="10"/>
      <c r="I55" s="10"/>
    </row>
    <row r="56" spans="6:9">
      <c r="F56" s="10"/>
      <c r="I56" s="10"/>
    </row>
    <row r="57" spans="6:9">
      <c r="F57" s="10"/>
      <c r="I57" s="10"/>
    </row>
    <row r="58" spans="6:9">
      <c r="F58" s="10"/>
      <c r="I58" s="10"/>
    </row>
    <row r="59" spans="6:9">
      <c r="F59" s="10"/>
      <c r="I59" s="10"/>
    </row>
    <row r="60" spans="6:9">
      <c r="F60" s="10"/>
      <c r="I60" s="10"/>
    </row>
    <row r="61" spans="6:9">
      <c r="F61" s="10"/>
      <c r="I61" s="10"/>
    </row>
    <row r="62" spans="6:9">
      <c r="F62" s="10"/>
      <c r="I62" s="10"/>
    </row>
    <row r="63" spans="6:9">
      <c r="F63" s="10"/>
      <c r="I63" s="10"/>
    </row>
    <row r="64" spans="6:9">
      <c r="F64" s="10"/>
      <c r="I64" s="10"/>
    </row>
    <row r="65" spans="6:9">
      <c r="F65" s="10"/>
      <c r="I65" s="10"/>
    </row>
    <row r="66" spans="6:9">
      <c r="F66" s="10"/>
      <c r="I66" s="10"/>
    </row>
    <row r="67" spans="6:9">
      <c r="F67" s="10"/>
      <c r="I67" s="10"/>
    </row>
    <row r="68" spans="6:9">
      <c r="F68" s="10"/>
      <c r="I68" s="10"/>
    </row>
    <row r="69" spans="6:9">
      <c r="F69" s="10"/>
      <c r="I69" s="10"/>
    </row>
    <row r="70" spans="6:9">
      <c r="F70" s="10"/>
      <c r="I70" s="10"/>
    </row>
    <row r="71" spans="6:9">
      <c r="F71" s="10"/>
      <c r="I71" s="10"/>
    </row>
    <row r="72" spans="6:9">
      <c r="F72" s="10"/>
      <c r="I72" s="10"/>
    </row>
    <row r="73" spans="6:9">
      <c r="F73" s="10"/>
      <c r="I73" s="10"/>
    </row>
    <row r="74" spans="6:9">
      <c r="F74" s="10"/>
      <c r="I74" s="10"/>
    </row>
    <row r="75" spans="6:9">
      <c r="F75" s="10"/>
      <c r="I75" s="10"/>
    </row>
    <row r="76" spans="6:9">
      <c r="F76" s="10"/>
      <c r="I76" s="10"/>
    </row>
    <row r="77" spans="6:9">
      <c r="F77" s="10"/>
      <c r="I77" s="10"/>
    </row>
    <row r="78" spans="6:9">
      <c r="F78" s="10"/>
      <c r="I78" s="10"/>
    </row>
    <row r="79" spans="6:9">
      <c r="F79" s="10"/>
      <c r="I79" s="10"/>
    </row>
    <row r="80" spans="6:9">
      <c r="F80" s="10"/>
      <c r="I80" s="10"/>
    </row>
    <row r="81" spans="6:9">
      <c r="F81" s="10"/>
      <c r="I81" s="10"/>
    </row>
    <row r="82" spans="6:9">
      <c r="F82" s="10"/>
      <c r="I82" s="10"/>
    </row>
    <row r="83" spans="6:9">
      <c r="F83" s="10"/>
      <c r="I83" s="10"/>
    </row>
    <row r="84" spans="6:9">
      <c r="F84" s="10"/>
      <c r="I84" s="10"/>
    </row>
    <row r="85" spans="6:9">
      <c r="F85" s="10"/>
      <c r="I85" s="10"/>
    </row>
    <row r="86" spans="6:9">
      <c r="F86" s="10"/>
      <c r="I86" s="10"/>
    </row>
    <row r="87" spans="6:9">
      <c r="F87" s="10"/>
      <c r="I87" s="10"/>
    </row>
    <row r="88" spans="6:9">
      <c r="F88" s="10"/>
      <c r="I88" s="10"/>
    </row>
    <row r="89" spans="6:9">
      <c r="F89" s="10"/>
      <c r="I89" s="10"/>
    </row>
    <row r="90" spans="6:9">
      <c r="F90" s="10"/>
      <c r="I90" s="10"/>
    </row>
    <row r="91" spans="6:9">
      <c r="F91" s="10"/>
      <c r="I91" s="10"/>
    </row>
    <row r="92" spans="6:9">
      <c r="F92" s="10"/>
      <c r="I92" s="10"/>
    </row>
    <row r="93" spans="6:9">
      <c r="F93" s="10"/>
      <c r="I93" s="10"/>
    </row>
    <row r="94" spans="6:9">
      <c r="F94" s="10"/>
      <c r="I94" s="10"/>
    </row>
    <row r="95" spans="6:9">
      <c r="F95" s="10"/>
      <c r="I95" s="10"/>
    </row>
    <row r="96" spans="6:9">
      <c r="F96" s="10"/>
      <c r="I96" s="10"/>
    </row>
    <row r="97" spans="6:9">
      <c r="F97" s="10"/>
      <c r="I97" s="10"/>
    </row>
    <row r="98" spans="6:9">
      <c r="F98" s="10"/>
      <c r="I98" s="10"/>
    </row>
    <row r="99" spans="6:9">
      <c r="F99" s="10"/>
      <c r="I99" s="10"/>
    </row>
    <row r="100" spans="6:9">
      <c r="F100" s="10"/>
      <c r="I100" s="10"/>
    </row>
    <row r="101" spans="6:9">
      <c r="F101" s="10"/>
      <c r="I101" s="10"/>
    </row>
    <row r="102" spans="6:9">
      <c r="F102" s="10"/>
      <c r="I102" s="10"/>
    </row>
    <row r="103" spans="6:9">
      <c r="F103" s="10"/>
      <c r="I103" s="10"/>
    </row>
    <row r="104" spans="6:9">
      <c r="F104" s="10"/>
      <c r="I104" s="10"/>
    </row>
    <row r="105" spans="6:9">
      <c r="F105" s="10"/>
      <c r="I105" s="10"/>
    </row>
    <row r="106" spans="6:9">
      <c r="F106" s="10"/>
      <c r="I106" s="10"/>
    </row>
    <row r="107" spans="6:9">
      <c r="F107" s="10"/>
      <c r="I107" s="10"/>
    </row>
    <row r="108" spans="6:9">
      <c r="F108" s="10"/>
      <c r="I108" s="10"/>
    </row>
    <row r="109" spans="6:9">
      <c r="F109" s="10"/>
      <c r="I109" s="10"/>
    </row>
    <row r="110" spans="6:9">
      <c r="F110" s="10"/>
      <c r="I110" s="10"/>
    </row>
    <row r="111" spans="6:9">
      <c r="F111" s="10"/>
      <c r="I111" s="10"/>
    </row>
    <row r="112" spans="6:9">
      <c r="F112" s="10"/>
      <c r="I112" s="10"/>
    </row>
    <row r="113" spans="6:9">
      <c r="F113" s="10"/>
      <c r="I113" s="10"/>
    </row>
    <row r="114" spans="6:9">
      <c r="F114" s="10"/>
      <c r="I114" s="10"/>
    </row>
    <row r="115" spans="6:9">
      <c r="F115" s="10"/>
      <c r="I115" s="10"/>
    </row>
    <row r="116" spans="6:9">
      <c r="F116" s="10"/>
      <c r="I116" s="10"/>
    </row>
    <row r="117" spans="6:9">
      <c r="F117" s="10"/>
      <c r="I117" s="10"/>
    </row>
    <row r="118" spans="6:9">
      <c r="F118" s="10"/>
      <c r="I118" s="10"/>
    </row>
    <row r="119" spans="6:9">
      <c r="F119" s="10"/>
      <c r="I119" s="10"/>
    </row>
    <row r="120" spans="6:9">
      <c r="F120" s="10"/>
      <c r="I120" s="10"/>
    </row>
    <row r="121" spans="6:9">
      <c r="F121" s="10"/>
      <c r="I121" s="10"/>
    </row>
    <row r="122" spans="6:9">
      <c r="F122" s="10"/>
      <c r="I122" s="10"/>
    </row>
    <row r="123" spans="6:9">
      <c r="F123" s="10"/>
      <c r="I123" s="10"/>
    </row>
    <row r="124" spans="6:9">
      <c r="F124" s="10"/>
      <c r="I124" s="10"/>
    </row>
    <row r="125" spans="6:9">
      <c r="F125" s="10"/>
      <c r="I125" s="10"/>
    </row>
    <row r="126" spans="6:9">
      <c r="F126" s="10"/>
      <c r="I126" s="10"/>
    </row>
    <row r="127" spans="6:9">
      <c r="F127" s="10"/>
      <c r="I127" s="10"/>
    </row>
    <row r="128" spans="6:9">
      <c r="F128" s="10"/>
      <c r="I128" s="10"/>
    </row>
    <row r="129" spans="6:9">
      <c r="F129" s="10"/>
      <c r="I129" s="10"/>
    </row>
    <row r="130" spans="6:9">
      <c r="F130" s="10"/>
      <c r="I130" s="10"/>
    </row>
    <row r="131" spans="6:9">
      <c r="F131" s="10"/>
      <c r="I131" s="10"/>
    </row>
    <row r="132" spans="6:9">
      <c r="F132" s="10"/>
      <c r="I132" s="10"/>
    </row>
    <row r="133" spans="6:9">
      <c r="F133" s="10"/>
      <c r="I133" s="10"/>
    </row>
    <row r="134" spans="6:9">
      <c r="F134" s="10"/>
      <c r="I134" s="10"/>
    </row>
    <row r="135" spans="6:9">
      <c r="F135" s="10"/>
      <c r="I135" s="10"/>
    </row>
    <row r="136" spans="6:9">
      <c r="F136" s="10"/>
      <c r="I136" s="10"/>
    </row>
    <row r="137" spans="6:9">
      <c r="F137" s="10"/>
      <c r="I137" s="10"/>
    </row>
    <row r="138" spans="6:9">
      <c r="F138" s="10"/>
      <c r="I138" s="10"/>
    </row>
    <row r="139" spans="6:9">
      <c r="F139" s="10"/>
      <c r="I139" s="10"/>
    </row>
    <row r="140" spans="6:9">
      <c r="F140" s="10"/>
      <c r="I140" s="10"/>
    </row>
    <row r="141" spans="6:9">
      <c r="F141" s="10"/>
      <c r="I141" s="10"/>
    </row>
    <row r="142" spans="6:9">
      <c r="F142" s="10"/>
      <c r="I142" s="10"/>
    </row>
    <row r="143" spans="6:9">
      <c r="F143" s="10"/>
      <c r="I143" s="10"/>
    </row>
    <row r="144" spans="6:9">
      <c r="F144" s="10"/>
      <c r="I144" s="10"/>
    </row>
    <row r="145" spans="6:9">
      <c r="F145" s="10"/>
      <c r="I145" s="10"/>
    </row>
    <row r="146" spans="6:9">
      <c r="F146" s="10"/>
      <c r="I146" s="10"/>
    </row>
    <row r="147" spans="6:9">
      <c r="F147" s="10"/>
      <c r="I147" s="10"/>
    </row>
    <row r="148" spans="6:9">
      <c r="F148" s="10"/>
      <c r="I148" s="10"/>
    </row>
    <row r="149" spans="6:9">
      <c r="F149" s="10"/>
      <c r="I149" s="10"/>
    </row>
    <row r="150" spans="6:9">
      <c r="F150" s="10"/>
      <c r="I150" s="10"/>
    </row>
    <row r="151" spans="6:9">
      <c r="F151" s="10"/>
      <c r="I151" s="10"/>
    </row>
    <row r="152" spans="6:9">
      <c r="F152" s="10"/>
      <c r="I152" s="10"/>
    </row>
    <row r="153" spans="6:9">
      <c r="F153" s="10"/>
      <c r="I153" s="10"/>
    </row>
    <row r="154" spans="6:9">
      <c r="F154" s="10"/>
      <c r="I154" s="10"/>
    </row>
    <row r="155" spans="6:9">
      <c r="F155" s="10"/>
      <c r="I155" s="10"/>
    </row>
    <row r="156" spans="6:9">
      <c r="F156" s="10"/>
      <c r="I156" s="10"/>
    </row>
    <row r="157" spans="6:9">
      <c r="F157" s="10"/>
      <c r="I157" s="10"/>
    </row>
    <row r="158" spans="6:9">
      <c r="F158" s="10"/>
      <c r="I158" s="10"/>
    </row>
    <row r="159" spans="6:9">
      <c r="F159" s="10"/>
      <c r="I159" s="10"/>
    </row>
    <row r="160" spans="6:9">
      <c r="F160" s="10"/>
      <c r="I160" s="10"/>
    </row>
    <row r="161" spans="6:9">
      <c r="F161" s="10"/>
      <c r="I161" s="10"/>
    </row>
    <row r="162" spans="6:9">
      <c r="F162" s="10"/>
      <c r="I162" s="10"/>
    </row>
    <row r="163" spans="6:9">
      <c r="F163" s="10"/>
      <c r="I163" s="10"/>
    </row>
    <row r="164" spans="6:9">
      <c r="F164" s="10"/>
      <c r="I164" s="10"/>
    </row>
    <row r="165" spans="6:9">
      <c r="F165" s="10"/>
      <c r="I165" s="10"/>
    </row>
    <row r="166" spans="6:9">
      <c r="F166" s="10"/>
      <c r="I166" s="10"/>
    </row>
    <row r="167" spans="6:9">
      <c r="F167" s="10"/>
      <c r="I167" s="10"/>
    </row>
    <row r="168" spans="6:9">
      <c r="F168" s="10"/>
      <c r="I168" s="10"/>
    </row>
    <row r="169" spans="6:9">
      <c r="F169" s="10"/>
      <c r="I169" s="10"/>
    </row>
    <row r="170" spans="6:9">
      <c r="F170" s="10"/>
      <c r="I170" s="10"/>
    </row>
    <row r="171" spans="6:9">
      <c r="F171" s="10"/>
      <c r="I171" s="10"/>
    </row>
    <row r="172" spans="6:9">
      <c r="F172" s="10"/>
      <c r="I172" s="10"/>
    </row>
    <row r="173" spans="6:9">
      <c r="F173" s="10"/>
      <c r="I173" s="10"/>
    </row>
    <row r="174" spans="6:9">
      <c r="F174" s="10"/>
      <c r="I174" s="10"/>
    </row>
    <row r="175" spans="6:9">
      <c r="F175" s="10"/>
      <c r="I175" s="10"/>
    </row>
    <row r="176" spans="6:9">
      <c r="F176" s="10"/>
      <c r="I176" s="10"/>
    </row>
    <row r="177" spans="6:9">
      <c r="F177" s="10"/>
      <c r="I177" s="10"/>
    </row>
    <row r="178" spans="6:9">
      <c r="F178" s="10"/>
      <c r="I178" s="10"/>
    </row>
    <row r="179" spans="6:9">
      <c r="F179" s="10"/>
      <c r="I179" s="10"/>
    </row>
    <row r="180" spans="6:9">
      <c r="F180" s="10"/>
      <c r="I180" s="10"/>
    </row>
    <row r="181" spans="6:9">
      <c r="F181" s="10"/>
      <c r="I181" s="10"/>
    </row>
    <row r="182" spans="6:9">
      <c r="F182" s="10"/>
      <c r="I182" s="10"/>
    </row>
    <row r="183" spans="6:9">
      <c r="F183" s="10"/>
      <c r="I183" s="10"/>
    </row>
    <row r="184" spans="6:9">
      <c r="F184" s="10"/>
      <c r="I184" s="10"/>
    </row>
    <row r="185" spans="6:9">
      <c r="F185" s="10"/>
      <c r="I185" s="10"/>
    </row>
    <row r="186" spans="6:9">
      <c r="F186" s="10"/>
      <c r="I186" s="10"/>
    </row>
    <row r="187" spans="6:9">
      <c r="F187" s="10"/>
      <c r="I187" s="10"/>
    </row>
    <row r="188" spans="6:9">
      <c r="F188" s="10"/>
      <c r="I188" s="10"/>
    </row>
    <row r="189" spans="6:9">
      <c r="F189" s="10"/>
      <c r="I189" s="10"/>
    </row>
    <row r="190" spans="6:9">
      <c r="F190" s="10"/>
      <c r="I190" s="10"/>
    </row>
    <row r="191" spans="6:9">
      <c r="F191" s="10"/>
      <c r="I191" s="10"/>
    </row>
    <row r="192" spans="6:9">
      <c r="F192" s="10"/>
      <c r="I192" s="10"/>
    </row>
    <row r="193" spans="6:9">
      <c r="F193" s="10"/>
      <c r="I193" s="10"/>
    </row>
    <row r="194" spans="6:9">
      <c r="F194" s="10"/>
      <c r="I194" s="10"/>
    </row>
    <row r="195" spans="6:9">
      <c r="F195" s="10"/>
      <c r="I195" s="10"/>
    </row>
    <row r="196" spans="6:9">
      <c r="F196" s="10"/>
      <c r="I196" s="10"/>
    </row>
    <row r="197" spans="6:9">
      <c r="F197" s="10"/>
      <c r="I197" s="10"/>
    </row>
    <row r="198" spans="6:9">
      <c r="F198" s="10"/>
      <c r="I198" s="10"/>
    </row>
    <row r="199" spans="6:9">
      <c r="F199" s="10"/>
      <c r="I199" s="10"/>
    </row>
    <row r="200" spans="6:9">
      <c r="F200" s="10"/>
      <c r="I200" s="10"/>
    </row>
    <row r="201" spans="6:9">
      <c r="F201" s="10"/>
      <c r="I201" s="10"/>
    </row>
    <row r="202" spans="6:9">
      <c r="F202" s="10"/>
      <c r="I202" s="10"/>
    </row>
    <row r="203" spans="6:9">
      <c r="F203" s="10"/>
      <c r="I203" s="10"/>
    </row>
    <row r="204" spans="6:9">
      <c r="F204" s="10"/>
      <c r="I204" s="10"/>
    </row>
    <row r="205" spans="6:9">
      <c r="F205" s="10"/>
      <c r="I205" s="10"/>
    </row>
    <row r="206" spans="6:9">
      <c r="F206" s="10"/>
      <c r="I206" s="10"/>
    </row>
    <row r="207" spans="6:9">
      <c r="F207" s="10"/>
      <c r="I207" s="10"/>
    </row>
    <row r="208" spans="6:9">
      <c r="F208" s="10"/>
      <c r="I208" s="10"/>
    </row>
    <row r="209" spans="6:9">
      <c r="F209" s="10"/>
      <c r="I209" s="10"/>
    </row>
    <row r="210" spans="6:9">
      <c r="F210" s="10"/>
      <c r="I210" s="10"/>
    </row>
    <row r="211" spans="6:9">
      <c r="F211" s="10"/>
      <c r="I211" s="10"/>
    </row>
    <row r="212" spans="6:9">
      <c r="F212" s="10"/>
      <c r="I212" s="10"/>
    </row>
    <row r="213" spans="6:9">
      <c r="F213" s="10"/>
    </row>
    <row r="214" spans="6:9">
      <c r="F214" s="10"/>
    </row>
    <row r="215" spans="6:9">
      <c r="F215" s="10"/>
    </row>
    <row r="216" spans="6:9">
      <c r="F216" s="10"/>
    </row>
    <row r="217" spans="6:9">
      <c r="F217" s="10"/>
    </row>
    <row r="218" spans="6:9">
      <c r="F218" s="10"/>
    </row>
    <row r="219" spans="6:9">
      <c r="F219" s="10"/>
    </row>
    <row r="220" spans="6:9">
      <c r="F220" s="10"/>
    </row>
    <row r="221" spans="6:9">
      <c r="F221" s="10"/>
    </row>
    <row r="222" spans="6:9">
      <c r="F222" s="10"/>
    </row>
    <row r="223" spans="6:9">
      <c r="F223" s="10"/>
    </row>
    <row r="224" spans="6:9">
      <c r="F224" s="10"/>
    </row>
    <row r="225" spans="6:6">
      <c r="F225" s="10"/>
    </row>
    <row r="226" spans="6:6">
      <c r="F226" s="10"/>
    </row>
    <row r="227" spans="6:6">
      <c r="F227" s="10"/>
    </row>
    <row r="228" spans="6:6">
      <c r="F228" s="10"/>
    </row>
    <row r="229" spans="6:6">
      <c r="F229" s="10"/>
    </row>
    <row r="230" spans="6:6">
      <c r="F230" s="10"/>
    </row>
    <row r="231" spans="6:6">
      <c r="F231" s="10"/>
    </row>
    <row r="232" spans="6:6">
      <c r="F232" s="10"/>
    </row>
    <row r="233" spans="6:6">
      <c r="F233" s="10"/>
    </row>
    <row r="234" spans="6:6">
      <c r="F234" s="10"/>
    </row>
    <row r="235" spans="6:6">
      <c r="F235" s="10"/>
    </row>
    <row r="236" spans="6:6">
      <c r="F236" s="10"/>
    </row>
    <row r="237" spans="6:6">
      <c r="F237" s="10"/>
    </row>
    <row r="238" spans="6:6">
      <c r="F238" s="10"/>
    </row>
    <row r="239" spans="6:6">
      <c r="F239" s="10"/>
    </row>
    <row r="240" spans="6:6">
      <c r="F240" s="10"/>
    </row>
    <row r="241" spans="6:6">
      <c r="F241" s="10"/>
    </row>
    <row r="242" spans="6:6">
      <c r="F242" s="10"/>
    </row>
    <row r="243" spans="6:6">
      <c r="F243" s="10"/>
    </row>
    <row r="244" spans="6:6">
      <c r="F244" s="10"/>
    </row>
    <row r="245" spans="6:6">
      <c r="F245" s="10"/>
    </row>
    <row r="246" spans="6:6">
      <c r="F246" s="10"/>
    </row>
    <row r="247" spans="6:6">
      <c r="F247" s="10"/>
    </row>
    <row r="248" spans="6:6">
      <c r="F248" s="10"/>
    </row>
    <row r="249" spans="6:6">
      <c r="F249" s="10"/>
    </row>
    <row r="250" spans="6:6">
      <c r="F250" s="10"/>
    </row>
    <row r="251" spans="6:6">
      <c r="F251" s="10"/>
    </row>
    <row r="252" spans="6:6">
      <c r="F252" s="10"/>
    </row>
    <row r="253" spans="6:6">
      <c r="F253" s="10"/>
    </row>
    <row r="254" spans="6:6">
      <c r="F254" s="10"/>
    </row>
    <row r="255" spans="6:6">
      <c r="F255" s="10"/>
    </row>
    <row r="256" spans="6:6">
      <c r="F256" s="10"/>
    </row>
    <row r="257" spans="6:6">
      <c r="F257" s="10"/>
    </row>
    <row r="258" spans="6:6">
      <c r="F258" s="10"/>
    </row>
    <row r="259" spans="6:6">
      <c r="F259" s="10"/>
    </row>
    <row r="260" spans="6:6">
      <c r="F260" s="10"/>
    </row>
    <row r="261" spans="6:6">
      <c r="F261" s="10"/>
    </row>
    <row r="262" spans="6:6">
      <c r="F262" s="10"/>
    </row>
    <row r="263" spans="6:6">
      <c r="F263" s="10"/>
    </row>
    <row r="264" spans="6:6">
      <c r="F264" s="10"/>
    </row>
    <row r="265" spans="6:6">
      <c r="F265" s="10"/>
    </row>
    <row r="266" spans="6:6">
      <c r="F266" s="10"/>
    </row>
    <row r="267" spans="6:6">
      <c r="F267" s="10"/>
    </row>
    <row r="268" spans="6:6">
      <c r="F268" s="10"/>
    </row>
    <row r="269" spans="6:6">
      <c r="F269" s="10"/>
    </row>
    <row r="270" spans="6:6">
      <c r="F270" s="10"/>
    </row>
    <row r="271" spans="6:6">
      <c r="F271" s="10"/>
    </row>
    <row r="272" spans="6:6">
      <c r="F272" s="10"/>
    </row>
    <row r="273" spans="6:6">
      <c r="F273" s="10"/>
    </row>
    <row r="274" spans="6:6">
      <c r="F274" s="10"/>
    </row>
    <row r="275" spans="6:6">
      <c r="F275" s="10"/>
    </row>
    <row r="276" spans="6:6">
      <c r="F276" s="10"/>
    </row>
    <row r="277" spans="6:6">
      <c r="F277" s="10"/>
    </row>
    <row r="278" spans="6:6">
      <c r="F278" s="10"/>
    </row>
    <row r="279" spans="6:6">
      <c r="F27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Balance Sheet</vt:lpstr>
      <vt:lpstr>I. Administrative Costs</vt:lpstr>
      <vt:lpstr>II.Staff Development &amp; Training</vt:lpstr>
      <vt:lpstr>III. Outreach</vt:lpstr>
      <vt:lpstr>IV. External Programs &amp; Svcs</vt:lpstr>
      <vt:lpstr>Register sheet</vt:lpstr>
    </vt:vector>
  </TitlesOfParts>
  <Company>Illinois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tmhanse</dc:creator>
  <cp:lastModifiedBy>vpsadmmarqu</cp:lastModifiedBy>
  <cp:lastPrinted>2010-07-15T21:38:02Z</cp:lastPrinted>
  <dcterms:created xsi:type="dcterms:W3CDTF">2009-04-30T14:24:08Z</dcterms:created>
  <dcterms:modified xsi:type="dcterms:W3CDTF">2010-07-15T22:19:33Z</dcterms:modified>
</cp:coreProperties>
</file>