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<sst xmlns="http://schemas.openxmlformats.org/spreadsheetml/2006/main" count="56" uniqueCount="40">
  <si>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>Name</t>
  </si>
  <si>
    <t>Total</t>
  </si>
  <si>
    <t>Administrative</t>
  </si>
  <si>
    <t>Computer</t>
  </si>
  <si>
    <t>Quantity</t>
  </si>
  <si>
    <t>Per Unit</t>
  </si>
  <si>
    <t>Ink</t>
  </si>
  <si>
    <t>Website</t>
  </si>
  <si>
    <t>Business Cards</t>
  </si>
  <si>
    <t>Office Improvements</t>
  </si>
  <si>
    <t>T-Shirts</t>
  </si>
  <si>
    <t>Other</t>
  </si>
  <si>
    <t>Staff Retreat</t>
  </si>
  <si>
    <t>Subtotal</t>
  </si>
  <si>
    <t>TOTAL</t>
  </si>
  <si>
    <t>Stipend</t>
  </si>
  <si>
    <t>Period</t>
  </si>
  <si>
    <t>HUSA Summer Budget 2007</t>
  </si>
  <si>
    <t>Compaq Presario 631</t>
  </si>
  <si>
    <t>Panasonic</t>
  </si>
  <si>
    <t>Panasonic KX-FLB801</t>
  </si>
  <si>
    <t>Copy/ Fax/ Printer</t>
  </si>
  <si>
    <t>William J. Roberts</t>
  </si>
  <si>
    <t>Howard University</t>
  </si>
  <si>
    <t>Hanes</t>
  </si>
  <si>
    <t>Staff</t>
  </si>
  <si>
    <t>Item(s)</t>
  </si>
  <si>
    <t>Marcus A. Ware</t>
  </si>
  <si>
    <t>Executive President</t>
  </si>
  <si>
    <t>Executive Vice President</t>
  </si>
  <si>
    <t>Description</t>
  </si>
  <si>
    <t>Toner</t>
  </si>
  <si>
    <t>HUSA Magazine</t>
  </si>
  <si>
    <t>Organizational Retreat</t>
  </si>
  <si>
    <t>Office Desk</t>
  </si>
  <si>
    <t>Public Relations</t>
  </si>
  <si>
    <t xml:space="preserve">Stipends </t>
  </si>
  <si>
    <t>Housing- Residence Life</t>
  </si>
  <si>
    <t>Percentage</t>
  </si>
  <si>
    <t>* All monies will be withdrawn from the HU Student Association Account 990180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</si>
</sst>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7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4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0" fontId="0" fillId="0" borderId="0" xfId="0" applyNumberFormat="1" applyBorder="1" applyAlignment="1">
      <alignment/>
    </xf>
    <xf numFmtId="10" fontId="6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workbookViewId="0" topLeftCell="A1">
      <selection activeCell="H1" sqref="H1"/>
    </sheetView>
  </sheetViews>
  <sheetFormatPr defaultColWidth="9.140625" defaultRowHeight="12.75"/>
  <cols>
    <col min="1" max="1" width="3.00390625" style="1" bestFit="1" customWidth="1"/>
    <col min="2" max="3" width="22.140625" style="0" bestFit="1" customWidth="1"/>
    <col min="4" max="4" width="12.421875" style="0" customWidth="1"/>
    <col min="5" max="5" width="9.00390625" style="0" bestFit="1" customWidth="1"/>
    <col min="6" max="6" width="10.57421875" style="0" customWidth="1"/>
    <col min="7" max="7" width="12.8515625" style="0" customWidth="1"/>
    <col min="8" max="8" width="13.7109375" style="0" customWidth="1"/>
  </cols>
  <sheetData>
    <row r="1" spans="1:12" ht="23.25">
      <c r="A1" s="26" t="s">
        <v>17</v>
      </c>
      <c r="B1" s="26"/>
      <c r="C1" s="26"/>
      <c r="D1" s="26"/>
      <c r="E1" s="26"/>
      <c r="F1" s="26"/>
      <c r="G1" s="26"/>
      <c r="H1" s="19"/>
      <c r="I1" s="3"/>
      <c r="J1" s="3"/>
      <c r="K1" s="3"/>
      <c r="L1" s="3"/>
    </row>
    <row r="2" spans="1:9" ht="12.75">
      <c r="A2" s="4"/>
      <c r="B2" s="5"/>
      <c r="C2" s="5"/>
      <c r="D2" s="5"/>
      <c r="E2" s="5"/>
      <c r="F2" s="5"/>
      <c r="G2" s="5"/>
      <c r="H2" s="5"/>
      <c r="I2" s="5"/>
    </row>
    <row r="3" spans="1:9" ht="15.75">
      <c r="A3" s="25" t="s">
        <v>36</v>
      </c>
      <c r="B3" s="25"/>
      <c r="C3" s="5"/>
      <c r="D3" s="6"/>
      <c r="E3" s="6"/>
      <c r="F3" s="6"/>
      <c r="G3" s="5"/>
      <c r="H3" s="5"/>
      <c r="I3" s="5"/>
    </row>
    <row r="4" spans="1:9" ht="12.75">
      <c r="A4" s="4"/>
      <c r="B4" s="15" t="s">
        <v>25</v>
      </c>
      <c r="C4" s="15" t="s">
        <v>0</v>
      </c>
      <c r="D4" s="15" t="s">
        <v>15</v>
      </c>
      <c r="E4" s="15" t="s">
        <v>16</v>
      </c>
      <c r="F4" s="6"/>
      <c r="G4" s="15" t="s">
        <v>1</v>
      </c>
      <c r="H4" s="15" t="s">
        <v>38</v>
      </c>
      <c r="I4" s="5"/>
    </row>
    <row r="5" spans="1:9" ht="12.75">
      <c r="A5" s="4">
        <v>1</v>
      </c>
      <c r="B5" s="5" t="s">
        <v>28</v>
      </c>
      <c r="C5" s="5" t="s">
        <v>27</v>
      </c>
      <c r="D5" s="7">
        <f>G5/E5</f>
        <v>250</v>
      </c>
      <c r="E5" s="5">
        <v>8</v>
      </c>
      <c r="F5" s="5"/>
      <c r="G5" s="7">
        <v>2000</v>
      </c>
      <c r="H5" s="20">
        <f>G5/G37</f>
        <v>0.09876543209876543</v>
      </c>
      <c r="I5" s="5"/>
    </row>
    <row r="6" spans="1:9" ht="12.75">
      <c r="A6" s="4"/>
      <c r="C6" s="8" t="s">
        <v>37</v>
      </c>
      <c r="D6" s="7">
        <v>2000</v>
      </c>
      <c r="E6" s="5">
        <v>1</v>
      </c>
      <c r="G6" s="7">
        <f>PRODUCT(D6:E6)</f>
        <v>2000</v>
      </c>
      <c r="H6" s="20">
        <f>G6/G37</f>
        <v>0.09876543209876543</v>
      </c>
      <c r="I6" s="5"/>
    </row>
    <row r="7" spans="1:9" ht="12.75">
      <c r="A7" s="4">
        <v>2</v>
      </c>
      <c r="B7" s="5" t="s">
        <v>29</v>
      </c>
      <c r="C7" s="5" t="s">
        <v>22</v>
      </c>
      <c r="D7" s="7">
        <f>G7/E7</f>
        <v>250</v>
      </c>
      <c r="E7" s="5">
        <v>8</v>
      </c>
      <c r="F7" s="5"/>
      <c r="G7" s="7">
        <v>2000</v>
      </c>
      <c r="H7" s="20">
        <f>G7/G37</f>
        <v>0.09876543209876543</v>
      </c>
      <c r="I7" s="5"/>
    </row>
    <row r="8" spans="1:9" ht="12.75">
      <c r="A8" s="4"/>
      <c r="C8" s="8" t="s">
        <v>37</v>
      </c>
      <c r="D8" s="7">
        <v>2000</v>
      </c>
      <c r="E8" s="5">
        <v>1</v>
      </c>
      <c r="G8" s="7">
        <f>PRODUCT(D8:E8)</f>
        <v>2000</v>
      </c>
      <c r="H8" s="20">
        <f>G8/G37</f>
        <v>0.09876543209876543</v>
      </c>
      <c r="I8" s="5"/>
    </row>
    <row r="9" spans="1:9" ht="12.75">
      <c r="A9" s="4"/>
      <c r="B9" s="5"/>
      <c r="C9" s="5"/>
      <c r="D9" s="7"/>
      <c r="E9" s="5"/>
      <c r="F9" s="5"/>
      <c r="G9" s="7"/>
      <c r="H9" s="7"/>
      <c r="I9" s="5"/>
    </row>
    <row r="10" spans="1:9" ht="12.75">
      <c r="A10" s="4"/>
      <c r="B10" s="5"/>
      <c r="C10" s="5"/>
      <c r="D10" s="5"/>
      <c r="E10" s="5"/>
      <c r="F10" s="8" t="s">
        <v>13</v>
      </c>
      <c r="G10" s="7">
        <f>SUM(G5:G8)</f>
        <v>8000</v>
      </c>
      <c r="H10" s="20">
        <f>SUM(H5:H9)</f>
        <v>0.3950617283950617</v>
      </c>
      <c r="I10" s="5"/>
    </row>
    <row r="11" spans="1:9" ht="15.75">
      <c r="A11" s="25" t="s">
        <v>2</v>
      </c>
      <c r="B11" s="25"/>
      <c r="C11" s="5"/>
      <c r="D11" s="5"/>
      <c r="E11" s="5"/>
      <c r="F11" s="5"/>
      <c r="G11" s="7"/>
      <c r="H11" s="7"/>
      <c r="I11" s="5"/>
    </row>
    <row r="12" spans="1:9" s="2" customFormat="1" ht="12.75">
      <c r="A12" s="9"/>
      <c r="B12" s="15" t="s">
        <v>26</v>
      </c>
      <c r="C12" s="15" t="s">
        <v>30</v>
      </c>
      <c r="D12" s="15" t="s">
        <v>5</v>
      </c>
      <c r="E12" s="15" t="s">
        <v>4</v>
      </c>
      <c r="F12" s="15"/>
      <c r="G12" s="15" t="s">
        <v>1</v>
      </c>
      <c r="H12" s="15"/>
      <c r="I12" s="11"/>
    </row>
    <row r="13" spans="1:9" ht="12.75">
      <c r="A13" s="4">
        <v>3</v>
      </c>
      <c r="B13" s="5" t="s">
        <v>3</v>
      </c>
      <c r="C13" s="5" t="s">
        <v>18</v>
      </c>
      <c r="D13" s="7">
        <v>500</v>
      </c>
      <c r="E13" s="5">
        <v>2</v>
      </c>
      <c r="F13" s="5"/>
      <c r="G13" s="7">
        <f>PRODUCT(D13:E13)</f>
        <v>1000</v>
      </c>
      <c r="H13" s="20">
        <f>G13/G37</f>
        <v>0.04938271604938271</v>
      </c>
      <c r="I13" s="5"/>
    </row>
    <row r="14" spans="1:9" ht="12.75">
      <c r="A14" s="4">
        <v>4</v>
      </c>
      <c r="B14" s="5" t="s">
        <v>21</v>
      </c>
      <c r="C14" s="5" t="s">
        <v>20</v>
      </c>
      <c r="D14" s="7">
        <v>350</v>
      </c>
      <c r="E14" s="5">
        <v>1</v>
      </c>
      <c r="F14" s="5"/>
      <c r="G14" s="7">
        <f>PRODUCT(D14:E14)</f>
        <v>350</v>
      </c>
      <c r="H14" s="20">
        <f>G14/G37</f>
        <v>0.01728395061728395</v>
      </c>
      <c r="I14" s="5"/>
    </row>
    <row r="15" spans="1:9" ht="12.75">
      <c r="A15" s="4">
        <v>5</v>
      </c>
      <c r="B15" s="5" t="s">
        <v>6</v>
      </c>
      <c r="C15" s="13" t="s">
        <v>19</v>
      </c>
      <c r="D15" s="7">
        <v>50</v>
      </c>
      <c r="E15" s="5">
        <v>3</v>
      </c>
      <c r="F15" s="5"/>
      <c r="G15" s="7">
        <f>PRODUCT(D15:E15)</f>
        <v>150</v>
      </c>
      <c r="H15" s="20">
        <f>G15/G37</f>
        <v>0.007407407407407408</v>
      </c>
      <c r="I15" s="5"/>
    </row>
    <row r="16" spans="1:9" ht="12.75">
      <c r="A16" s="4">
        <v>6</v>
      </c>
      <c r="B16" s="13" t="s">
        <v>31</v>
      </c>
      <c r="C16" s="13" t="s">
        <v>19</v>
      </c>
      <c r="D16" s="7">
        <v>50</v>
      </c>
      <c r="E16" s="13">
        <v>2</v>
      </c>
      <c r="F16" s="5"/>
      <c r="G16" s="7">
        <f>PRODUCT(D16:E16)</f>
        <v>100</v>
      </c>
      <c r="H16" s="20">
        <f>G16/G37</f>
        <v>0.0049382716049382715</v>
      </c>
      <c r="I16" s="5"/>
    </row>
    <row r="17" spans="1:9" ht="12.75">
      <c r="A17" s="4">
        <v>7</v>
      </c>
      <c r="B17" s="5" t="s">
        <v>8</v>
      </c>
      <c r="C17" s="13" t="s">
        <v>23</v>
      </c>
      <c r="D17" s="7">
        <f>G17/E17</f>
        <v>0.5</v>
      </c>
      <c r="E17" s="5">
        <v>500</v>
      </c>
      <c r="F17" s="5"/>
      <c r="G17" s="7">
        <v>250</v>
      </c>
      <c r="H17" s="20">
        <f>G17/G37</f>
        <v>0.012345679012345678</v>
      </c>
      <c r="I17" s="5"/>
    </row>
    <row r="18" spans="1:9" ht="12.75">
      <c r="A18" s="4">
        <v>8</v>
      </c>
      <c r="B18" s="5" t="s">
        <v>9</v>
      </c>
      <c r="C18" s="5"/>
      <c r="D18" s="7">
        <v>500</v>
      </c>
      <c r="E18" s="13">
        <v>1</v>
      </c>
      <c r="F18" s="5"/>
      <c r="G18" s="7">
        <f>PRODUCT(D18:E18)</f>
        <v>500</v>
      </c>
      <c r="H18" s="20">
        <f>G18/G37</f>
        <v>0.024691358024691357</v>
      </c>
      <c r="I18" s="5"/>
    </row>
    <row r="19" spans="1:9" ht="12.75">
      <c r="A19" s="4">
        <v>9</v>
      </c>
      <c r="B19" s="13" t="s">
        <v>34</v>
      </c>
      <c r="C19" s="5"/>
      <c r="D19" s="7">
        <v>350</v>
      </c>
      <c r="E19" s="13">
        <v>1</v>
      </c>
      <c r="F19" s="5"/>
      <c r="G19" s="7">
        <f>PRODUCT(D19:E19)</f>
        <v>350</v>
      </c>
      <c r="H19" s="20">
        <f>G19/G37</f>
        <v>0.01728395061728395</v>
      </c>
      <c r="I19" s="5"/>
    </row>
    <row r="20" spans="1:9" ht="12.75">
      <c r="A20" s="4"/>
      <c r="B20" s="5"/>
      <c r="C20" s="5"/>
      <c r="D20" s="7"/>
      <c r="E20" s="5"/>
      <c r="F20" s="5"/>
      <c r="G20" s="7"/>
      <c r="H20" s="20"/>
      <c r="I20" s="5"/>
    </row>
    <row r="21" spans="1:9" ht="12.75">
      <c r="A21" s="4"/>
      <c r="B21" s="5"/>
      <c r="C21" s="5"/>
      <c r="D21" s="5"/>
      <c r="E21" s="5"/>
      <c r="F21" s="8" t="s">
        <v>13</v>
      </c>
      <c r="G21" s="7">
        <f>SUM(G12:G19)</f>
        <v>2700</v>
      </c>
      <c r="H21" s="20">
        <f>SUM(H13:H20)</f>
        <v>0.13333333333333333</v>
      </c>
      <c r="I21" s="5"/>
    </row>
    <row r="22" spans="1:9" ht="15.75">
      <c r="A22" s="25" t="s">
        <v>35</v>
      </c>
      <c r="B22" s="25"/>
      <c r="C22" s="5"/>
      <c r="D22" s="5"/>
      <c r="E22" s="5"/>
      <c r="F22" s="5"/>
      <c r="G22" s="10"/>
      <c r="H22" s="20"/>
      <c r="I22" s="5"/>
    </row>
    <row r="23" spans="1:9" s="2" customFormat="1" ht="12.75">
      <c r="A23" s="9"/>
      <c r="B23" s="15" t="s">
        <v>26</v>
      </c>
      <c r="C23" s="15" t="s">
        <v>30</v>
      </c>
      <c r="D23" s="15" t="s">
        <v>5</v>
      </c>
      <c r="E23" s="15" t="s">
        <v>4</v>
      </c>
      <c r="F23" s="11"/>
      <c r="G23" s="15" t="s">
        <v>1</v>
      </c>
      <c r="H23" s="21"/>
      <c r="I23" s="11"/>
    </row>
    <row r="24" spans="1:9" s="2" customFormat="1" ht="12.75">
      <c r="A24" s="9">
        <v>10</v>
      </c>
      <c r="B24" s="12" t="s">
        <v>7</v>
      </c>
      <c r="C24" s="6"/>
      <c r="D24" s="16">
        <v>3000</v>
      </c>
      <c r="E24" s="12">
        <v>1</v>
      </c>
      <c r="F24" s="11"/>
      <c r="G24" s="7">
        <f>PRODUCT(D24:E24)</f>
        <v>3000</v>
      </c>
      <c r="H24" s="20">
        <f>G24/G37</f>
        <v>0.14814814814814814</v>
      </c>
      <c r="I24" s="11"/>
    </row>
    <row r="25" spans="1:9" ht="12.75">
      <c r="A25" s="4">
        <v>11</v>
      </c>
      <c r="B25" s="5" t="s">
        <v>10</v>
      </c>
      <c r="C25" s="5" t="s">
        <v>24</v>
      </c>
      <c r="D25" s="7">
        <f>G25/E25</f>
        <v>8</v>
      </c>
      <c r="E25" s="5">
        <v>100</v>
      </c>
      <c r="F25" s="5"/>
      <c r="G25" s="7">
        <v>800</v>
      </c>
      <c r="H25" s="20">
        <f>G25/G37</f>
        <v>0.03950617283950617</v>
      </c>
      <c r="I25" s="5"/>
    </row>
    <row r="26" spans="1:9" ht="12.75">
      <c r="A26" s="4">
        <v>13</v>
      </c>
      <c r="B26" s="13" t="s">
        <v>32</v>
      </c>
      <c r="C26" s="5"/>
      <c r="D26" s="7">
        <f>G26/E26</f>
        <v>0.8125</v>
      </c>
      <c r="E26" s="13">
        <v>4000</v>
      </c>
      <c r="F26" s="5"/>
      <c r="G26" s="7">
        <v>3250</v>
      </c>
      <c r="H26" s="20">
        <f>G26/G37</f>
        <v>0.16049382716049382</v>
      </c>
      <c r="I26" s="5"/>
    </row>
    <row r="27" spans="1:9" ht="12.75">
      <c r="A27" s="4"/>
      <c r="B27" s="5"/>
      <c r="C27" s="5"/>
      <c r="D27" s="5"/>
      <c r="E27" s="5"/>
      <c r="F27" s="5"/>
      <c r="G27" s="7"/>
      <c r="H27" s="20"/>
      <c r="I27" s="5"/>
    </row>
    <row r="28" spans="1:9" ht="12.75">
      <c r="A28" s="4"/>
      <c r="B28" s="5"/>
      <c r="C28" s="5"/>
      <c r="D28" s="5"/>
      <c r="E28" s="5"/>
      <c r="F28" s="8" t="s">
        <v>13</v>
      </c>
      <c r="G28" s="7">
        <f>SUM(G24:G26)</f>
        <v>7050</v>
      </c>
      <c r="H28" s="20">
        <f>SUM(H24:H27)</f>
        <v>0.3481481481481481</v>
      </c>
      <c r="I28" s="5"/>
    </row>
    <row r="29" spans="1:9" ht="15.75">
      <c r="A29" s="25" t="s">
        <v>11</v>
      </c>
      <c r="B29" s="25"/>
      <c r="C29" s="5"/>
      <c r="D29" s="5"/>
      <c r="E29" s="5"/>
      <c r="F29" s="8"/>
      <c r="G29" s="7"/>
      <c r="H29" s="20"/>
      <c r="I29" s="5"/>
    </row>
    <row r="30" spans="1:9" ht="12.75">
      <c r="A30" s="4"/>
      <c r="B30" s="15" t="s">
        <v>26</v>
      </c>
      <c r="C30" s="15" t="s">
        <v>30</v>
      </c>
      <c r="D30" s="15" t="s">
        <v>5</v>
      </c>
      <c r="E30" s="15" t="s">
        <v>4</v>
      </c>
      <c r="F30" s="8"/>
      <c r="G30" s="15" t="s">
        <v>1</v>
      </c>
      <c r="H30" s="21"/>
      <c r="I30" s="5"/>
    </row>
    <row r="31" spans="1:9" ht="12.75">
      <c r="A31" s="4">
        <v>14</v>
      </c>
      <c r="B31" s="5" t="s">
        <v>12</v>
      </c>
      <c r="C31" s="5"/>
      <c r="D31" s="7">
        <v>2000</v>
      </c>
      <c r="E31" s="5">
        <v>1</v>
      </c>
      <c r="F31" s="8"/>
      <c r="G31" s="7">
        <f>PRODUCT(D31:E31)</f>
        <v>2000</v>
      </c>
      <c r="H31" s="20">
        <f>G31/G37</f>
        <v>0.09876543209876543</v>
      </c>
      <c r="I31" s="5"/>
    </row>
    <row r="32" spans="1:9" ht="12.75">
      <c r="A32" s="4">
        <v>15</v>
      </c>
      <c r="B32" s="13" t="s">
        <v>33</v>
      </c>
      <c r="C32" s="5"/>
      <c r="D32" s="7">
        <v>500</v>
      </c>
      <c r="E32" s="13">
        <v>1</v>
      </c>
      <c r="F32" s="8"/>
      <c r="G32" s="7">
        <f>PRODUCT(D32:E32)</f>
        <v>500</v>
      </c>
      <c r="H32" s="20">
        <f>G32/G37</f>
        <v>0.024691358024691357</v>
      </c>
      <c r="I32" s="5"/>
    </row>
    <row r="33" spans="1:9" ht="12.75">
      <c r="A33" s="4"/>
      <c r="B33" s="5"/>
      <c r="C33" s="5"/>
      <c r="D33" s="5"/>
      <c r="E33" s="5"/>
      <c r="F33" s="8"/>
      <c r="G33" s="7"/>
      <c r="H33" s="20"/>
      <c r="I33" s="5"/>
    </row>
    <row r="34" spans="1:9" ht="12.75">
      <c r="A34" s="4"/>
      <c r="B34" s="5"/>
      <c r="C34" s="5"/>
      <c r="D34" s="5"/>
      <c r="E34" s="5"/>
      <c r="F34" s="8" t="s">
        <v>13</v>
      </c>
      <c r="G34" s="7">
        <f>SUM(G31:G32)</f>
        <v>2500</v>
      </c>
      <c r="H34" s="20">
        <f>SUM(H31:H33)</f>
        <v>0.12345679012345678</v>
      </c>
      <c r="I34" s="5"/>
    </row>
    <row r="35" spans="1:9" ht="12.75">
      <c r="A35" s="4"/>
      <c r="B35" s="5"/>
      <c r="C35" s="5"/>
      <c r="D35" s="5"/>
      <c r="E35" s="5"/>
      <c r="F35" s="8"/>
      <c r="G35" s="7"/>
      <c r="H35" s="20"/>
      <c r="I35" s="5"/>
    </row>
    <row r="36" spans="1:9" ht="12.75">
      <c r="A36" s="4"/>
      <c r="B36" s="5"/>
      <c r="C36" s="5"/>
      <c r="D36" s="5"/>
      <c r="E36" s="5"/>
      <c r="F36" s="5"/>
      <c r="G36" s="17"/>
      <c r="H36" s="20"/>
      <c r="I36" s="5"/>
    </row>
    <row r="37" spans="1:9" ht="12.75">
      <c r="A37" s="4"/>
      <c r="B37" s="5"/>
      <c r="C37" s="5"/>
      <c r="D37" s="5"/>
      <c r="E37" s="14" t="s">
        <v>14</v>
      </c>
      <c r="F37" s="5"/>
      <c r="G37" s="18">
        <f>G10+G21+G28+G34</f>
        <v>20250</v>
      </c>
      <c r="H37" s="22">
        <f>H10+H21+H28+H34</f>
        <v>0.9999999999999999</v>
      </c>
      <c r="I37" s="5"/>
    </row>
    <row r="38" spans="2:9" ht="12.75">
      <c r="B38" s="5"/>
      <c r="C38" s="5"/>
      <c r="D38" s="5"/>
      <c r="E38" s="5"/>
      <c r="F38" s="5"/>
      <c r="G38" s="7"/>
      <c r="H38" s="7"/>
      <c r="I38" s="5"/>
    </row>
    <row r="39" spans="2:7" ht="12.75">
      <c r="B39" s="24" t="s">
        <v>39</v>
      </c>
      <c r="C39" s="24"/>
      <c r="D39" s="24"/>
      <c r="E39" s="24"/>
      <c r="F39" s="24"/>
      <c r="G39" s="23"/>
    </row>
  </sheetData>
  <mergeCells count="6">
    <mergeCell ref="B39:F39"/>
    <mergeCell ref="A29:B29"/>
    <mergeCell ref="A1:G1"/>
    <mergeCell ref="A3:B3"/>
    <mergeCell ref="A11:B11"/>
    <mergeCell ref="A22:B22"/>
  </mergeCells>
  <printOptions gridLines="1"/>
  <pageMargins left="0.75" right="0.75" top="1" bottom="1" header="0.5" footer="0.5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A. Brown</dc:creator>
  <cp:keywords/>
  <dc:description/>
  <cp:lastModifiedBy>William A. Brown</cp:lastModifiedBy>
  <cp:lastPrinted>2007-04-18T22:51:40Z</cp:lastPrinted>
  <dcterms:created xsi:type="dcterms:W3CDTF">2007-04-15T12:42:30Z</dcterms:created>
  <dcterms:modified xsi:type="dcterms:W3CDTF">2007-04-21T22:01:22Z</dcterms:modified>
  <cp:category/>
  <cp:version/>
  <cp:contentType/>
  <cp:contentStatus/>
</cp:coreProperties>
</file>