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Sheet1!$A$4:$L$32</definedName>
  </definedNames>
  <calcPr calcId="145621"/>
</workbook>
</file>

<file path=xl/calcChain.xml><?xml version="1.0" encoding="utf-8"?>
<calcChain xmlns="http://schemas.openxmlformats.org/spreadsheetml/2006/main">
  <c r="K31" i="1" l="1"/>
  <c r="K13" i="1"/>
  <c r="J19" i="1"/>
  <c r="G19" i="1"/>
  <c r="J31" i="1"/>
  <c r="G31" i="1"/>
  <c r="B31" i="1"/>
  <c r="D31" i="1"/>
  <c r="D19" i="1"/>
  <c r="D13" i="1" l="1"/>
  <c r="B13" i="1" l="1"/>
  <c r="J13" i="1" l="1"/>
  <c r="G13" i="1"/>
  <c r="J30" i="1"/>
  <c r="G30" i="1"/>
  <c r="J25" i="1"/>
  <c r="G25" i="1"/>
  <c r="D25" i="1"/>
  <c r="B16" i="1"/>
  <c r="J16" i="1"/>
  <c r="G16" i="1"/>
  <c r="D16" i="1"/>
  <c r="K29" i="1"/>
  <c r="K8" i="1"/>
  <c r="K9" i="1"/>
  <c r="K10" i="1"/>
  <c r="K11" i="1"/>
  <c r="K15" i="1"/>
  <c r="K18" i="1"/>
  <c r="K19" i="1" s="1"/>
  <c r="K21" i="1"/>
  <c r="K22" i="1"/>
  <c r="K23" i="1"/>
  <c r="K24" i="1"/>
  <c r="K28" i="1"/>
  <c r="K27" i="1"/>
  <c r="K25" i="1" l="1"/>
  <c r="K30" i="1"/>
  <c r="K16" i="1"/>
</calcChain>
</file>

<file path=xl/sharedStrings.xml><?xml version="1.0" encoding="utf-8"?>
<sst xmlns="http://schemas.openxmlformats.org/spreadsheetml/2006/main" count="49" uniqueCount="26">
  <si>
    <t>Executive Council Officers</t>
  </si>
  <si>
    <t>President</t>
  </si>
  <si>
    <t>Vice-President</t>
  </si>
  <si>
    <t>Treasurer</t>
  </si>
  <si>
    <t>Secretary</t>
  </si>
  <si>
    <t>Summer</t>
  </si>
  <si>
    <t>Fall</t>
  </si>
  <si>
    <t>Spring</t>
  </si>
  <si>
    <t>Judicial Board Officers</t>
  </si>
  <si>
    <t>Legislative Officer</t>
  </si>
  <si>
    <t>Graduate Professional Student Senate</t>
  </si>
  <si>
    <t>Elections Committee</t>
  </si>
  <si>
    <t>Chair</t>
  </si>
  <si>
    <t>Vice-Chair</t>
  </si>
  <si>
    <t>Committee Members</t>
  </si>
  <si>
    <t>Student Government Association Stipends</t>
  </si>
  <si>
    <t>Meal</t>
  </si>
  <si>
    <t>Salaries</t>
  </si>
  <si>
    <t>TOTAL</t>
  </si>
  <si>
    <t>Subtotal</t>
  </si>
  <si>
    <t>Officers</t>
  </si>
  <si>
    <t>Tuition/Books</t>
  </si>
  <si>
    <t>Chief of Staff</t>
  </si>
  <si>
    <t>Chief Justice</t>
  </si>
  <si>
    <t xml:space="preserve"> </t>
  </si>
  <si>
    <t>Speaker of Senate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</si>
</sst>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Border="1"/>
    <xf numFmtId="0" fontId="3" fillId="0" borderId="1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/>
    <xf numFmtId="0" fontId="5" fillId="0" borderId="0" xfId="0" applyFont="1" applyFill="1"/>
    <xf numFmtId="0" fontId="0" fillId="0" borderId="1" xfId="0" applyBorder="1"/>
    <xf numFmtId="0" fontId="2" fillId="0" borderId="0" xfId="0" applyFont="1" applyBorder="1"/>
    <xf numFmtId="164" fontId="0" fillId="0" borderId="0" xfId="0" applyNumberFormat="1"/>
    <xf numFmtId="164" fontId="4" fillId="0" borderId="0" xfId="0" applyNumberFormat="1" applyFont="1" applyFill="1"/>
    <xf numFmtId="0" fontId="0" fillId="0" borderId="0" xfId="0" applyFill="1" applyBorder="1"/>
    <xf numFmtId="0" fontId="3" fillId="0" borderId="0" xfId="0" applyFont="1" applyFill="1" applyBorder="1"/>
    <xf numFmtId="0" fontId="1" fillId="0" borderId="1" xfId="0" applyFont="1" applyBorder="1"/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/>
    <xf numFmtId="164" fontId="8" fillId="0" borderId="14" xfId="0" applyNumberFormat="1" applyFont="1" applyFill="1" applyBorder="1" applyAlignment="1">
      <alignment horizontal="center"/>
    </xf>
    <xf numFmtId="0" fontId="10" fillId="0" borderId="0" xfId="0" applyFont="1" applyFill="1"/>
    <xf numFmtId="164" fontId="10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workbookViewId="0">
      <selection activeCell="B35" sqref="B35"/>
    </sheetView>
  </sheetViews>
  <sheetFormatPr defaultRowHeight="15" x14ac:dyDescent="0.25"/>
  <cols>
    <col min="1" max="1" width="38.85546875" bestFit="1" customWidth="1"/>
    <col min="2" max="2" width="13.85546875" customWidth="1"/>
    <col min="3" max="3" width="9.28515625" bestFit="1" customWidth="1"/>
    <col min="4" max="4" width="10.140625" bestFit="1" customWidth="1"/>
    <col min="5" max="5" width="13" style="7" customWidth="1"/>
    <col min="6" max="6" width="7.5703125" style="7" bestFit="1" customWidth="1"/>
    <col min="7" max="7" width="10.140625" style="7" bestFit="1" customWidth="1"/>
    <col min="8" max="8" width="13.28515625" customWidth="1"/>
    <col min="9" max="9" width="9.28515625" bestFit="1" customWidth="1"/>
    <col min="10" max="12" width="10.140625" bestFit="1" customWidth="1"/>
    <col min="14" max="14" width="35.42578125" bestFit="1" customWidth="1"/>
    <col min="18" max="20" width="9.140625" style="2"/>
  </cols>
  <sheetData>
    <row r="1" spans="1:25" x14ac:dyDescent="0.25">
      <c r="A1" s="1"/>
      <c r="K1" s="3"/>
      <c r="L1" s="3"/>
      <c r="M1" s="3"/>
    </row>
    <row r="2" spans="1:25" x14ac:dyDescent="0.25">
      <c r="A2" s="1"/>
      <c r="B2" s="1"/>
      <c r="C2" s="1"/>
      <c r="D2" s="1"/>
      <c r="E2" s="8"/>
      <c r="G2" s="8"/>
      <c r="H2" s="1"/>
      <c r="I2" s="1"/>
      <c r="J2" s="1"/>
      <c r="K2" s="10"/>
      <c r="L2" s="10"/>
      <c r="M2" s="10"/>
      <c r="N2" s="1"/>
    </row>
    <row r="3" spans="1:25" x14ac:dyDescent="0.25">
      <c r="K3" s="3"/>
      <c r="L3" s="3"/>
      <c r="M3" s="3"/>
    </row>
    <row r="4" spans="1:25" ht="15.75" x14ac:dyDescent="0.25">
      <c r="A4" s="85" t="s">
        <v>15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3"/>
      <c r="M4" s="3"/>
      <c r="N4" s="3"/>
      <c r="O4" s="3"/>
      <c r="P4" s="3"/>
      <c r="Q4" s="3"/>
      <c r="R4" s="13"/>
      <c r="S4" s="13"/>
      <c r="T4" s="13"/>
      <c r="U4" s="3"/>
      <c r="V4" s="3"/>
      <c r="W4" s="3"/>
      <c r="X4" s="3"/>
      <c r="Y4" s="3"/>
    </row>
    <row r="5" spans="1:25" ht="15.75" thickBot="1" x14ac:dyDescent="0.3">
      <c r="K5" s="3"/>
      <c r="L5" s="3"/>
      <c r="M5" s="3"/>
      <c r="N5" s="3"/>
      <c r="O5" s="3"/>
      <c r="P5" s="3"/>
      <c r="Q5" s="3"/>
      <c r="R5" s="13"/>
      <c r="S5" s="13"/>
      <c r="T5" s="13"/>
      <c r="U5" s="3"/>
      <c r="V5" s="3"/>
      <c r="W5" s="3"/>
      <c r="X5" s="3"/>
      <c r="Y5" s="3"/>
    </row>
    <row r="6" spans="1:25" ht="15.75" thickBot="1" x14ac:dyDescent="0.3">
      <c r="A6" s="17" t="s">
        <v>20</v>
      </c>
      <c r="B6" s="86" t="s">
        <v>5</v>
      </c>
      <c r="C6" s="87"/>
      <c r="D6" s="88"/>
      <c r="E6" s="89" t="s">
        <v>6</v>
      </c>
      <c r="F6" s="90"/>
      <c r="G6" s="91"/>
      <c r="H6" s="86" t="s">
        <v>7</v>
      </c>
      <c r="I6" s="87"/>
      <c r="J6" s="88"/>
      <c r="K6" s="17" t="s">
        <v>18</v>
      </c>
      <c r="L6" s="5"/>
      <c r="M6" s="5"/>
      <c r="N6" s="5"/>
      <c r="O6" s="84"/>
      <c r="P6" s="84"/>
      <c r="Q6" s="84"/>
      <c r="R6" s="83"/>
      <c r="S6" s="83"/>
      <c r="T6" s="83"/>
      <c r="U6" s="84"/>
      <c r="V6" s="84"/>
      <c r="W6" s="84"/>
      <c r="X6" s="3"/>
      <c r="Y6" s="3"/>
    </row>
    <row r="7" spans="1:25" x14ac:dyDescent="0.25">
      <c r="A7" s="16" t="s">
        <v>0</v>
      </c>
      <c r="B7" s="20" t="s">
        <v>21</v>
      </c>
      <c r="C7" s="21" t="s">
        <v>16</v>
      </c>
      <c r="D7" s="22" t="s">
        <v>17</v>
      </c>
      <c r="E7" s="20" t="s">
        <v>21</v>
      </c>
      <c r="F7" s="23" t="s">
        <v>16</v>
      </c>
      <c r="G7" s="24" t="s">
        <v>17</v>
      </c>
      <c r="H7" s="20" t="s">
        <v>21</v>
      </c>
      <c r="I7" s="21" t="s">
        <v>16</v>
      </c>
      <c r="J7" s="22" t="s">
        <v>17</v>
      </c>
      <c r="K7" s="25"/>
      <c r="L7" s="6"/>
      <c r="M7" s="6"/>
      <c r="N7" s="6"/>
      <c r="O7" s="6"/>
      <c r="P7" s="6"/>
      <c r="Q7" s="6"/>
      <c r="R7" s="14"/>
      <c r="S7" s="14"/>
      <c r="T7" s="14"/>
      <c r="U7" s="6"/>
      <c r="V7" s="6"/>
      <c r="W7" s="6"/>
      <c r="X7" s="3"/>
      <c r="Y7" s="3"/>
    </row>
    <row r="8" spans="1:25" x14ac:dyDescent="0.25">
      <c r="A8" s="9" t="s">
        <v>1</v>
      </c>
      <c r="B8" s="26">
        <v>1485.25</v>
      </c>
      <c r="C8" s="27" t="s">
        <v>24</v>
      </c>
      <c r="D8" s="28">
        <v>2400</v>
      </c>
      <c r="E8" s="29"/>
      <c r="F8" s="30"/>
      <c r="G8" s="28">
        <v>2400</v>
      </c>
      <c r="H8" s="26"/>
      <c r="I8" s="27"/>
      <c r="J8" s="28">
        <v>2400</v>
      </c>
      <c r="K8" s="31">
        <f>SUM(B8:J8)</f>
        <v>8685.25</v>
      </c>
      <c r="L8" s="3"/>
      <c r="M8" s="3"/>
      <c r="N8" s="3"/>
      <c r="O8" s="3"/>
      <c r="P8" s="3"/>
      <c r="Q8" s="3"/>
      <c r="R8" s="13"/>
      <c r="S8" s="13"/>
      <c r="T8" s="13"/>
      <c r="U8" s="3"/>
      <c r="V8" s="3"/>
      <c r="W8" s="3"/>
      <c r="X8" s="3"/>
      <c r="Y8" s="3"/>
    </row>
    <row r="9" spans="1:25" x14ac:dyDescent="0.25">
      <c r="A9" s="9" t="s">
        <v>2</v>
      </c>
      <c r="B9" s="26">
        <v>1485.25</v>
      </c>
      <c r="C9" s="27" t="s">
        <v>24</v>
      </c>
      <c r="D9" s="28">
        <v>2000</v>
      </c>
      <c r="E9" s="29"/>
      <c r="F9" s="30"/>
      <c r="G9" s="28">
        <v>2000</v>
      </c>
      <c r="H9" s="26"/>
      <c r="I9" s="27"/>
      <c r="J9" s="28">
        <v>2000</v>
      </c>
      <c r="K9" s="31">
        <f>SUM(B9:J9)</f>
        <v>7485.25</v>
      </c>
      <c r="L9" s="3"/>
      <c r="M9" s="3"/>
      <c r="N9" s="6"/>
      <c r="O9" s="3"/>
      <c r="P9" s="3"/>
      <c r="Q9" s="3"/>
      <c r="R9" s="13"/>
      <c r="S9" s="13"/>
      <c r="T9" s="13"/>
      <c r="U9" s="3"/>
      <c r="V9" s="3"/>
      <c r="W9" s="3"/>
      <c r="X9" s="3"/>
      <c r="Y9" s="3"/>
    </row>
    <row r="10" spans="1:25" x14ac:dyDescent="0.25">
      <c r="A10" s="9" t="s">
        <v>3</v>
      </c>
      <c r="B10" s="26">
        <v>1485.25</v>
      </c>
      <c r="C10" s="27" t="s">
        <v>24</v>
      </c>
      <c r="D10" s="28">
        <v>2000</v>
      </c>
      <c r="E10" s="29"/>
      <c r="F10" s="30"/>
      <c r="G10" s="28">
        <v>2000</v>
      </c>
      <c r="H10" s="26"/>
      <c r="I10" s="27"/>
      <c r="J10" s="28">
        <v>2000</v>
      </c>
      <c r="K10" s="31">
        <f>SUM(B10:J10)</f>
        <v>7485.25</v>
      </c>
      <c r="L10" s="3"/>
      <c r="M10" s="3"/>
      <c r="N10" s="6"/>
      <c r="O10" s="3"/>
      <c r="P10" s="3"/>
      <c r="Q10" s="3"/>
      <c r="R10" s="13"/>
      <c r="S10" s="13"/>
      <c r="T10" s="13"/>
      <c r="U10" s="3"/>
      <c r="V10" s="3"/>
      <c r="W10" s="3"/>
      <c r="X10" s="3"/>
      <c r="Y10" s="3"/>
    </row>
    <row r="11" spans="1:25" ht="15.75" thickBot="1" x14ac:dyDescent="0.3">
      <c r="A11" s="9" t="s">
        <v>4</v>
      </c>
      <c r="B11" s="32">
        <v>1485.25</v>
      </c>
      <c r="C11" s="33" t="s">
        <v>24</v>
      </c>
      <c r="D11" s="34">
        <v>1600</v>
      </c>
      <c r="E11" s="35"/>
      <c r="F11" s="36"/>
      <c r="G11" s="34">
        <v>1600</v>
      </c>
      <c r="H11" s="32"/>
      <c r="I11" s="33"/>
      <c r="J11" s="34">
        <v>1600</v>
      </c>
      <c r="K11" s="37">
        <f>SUM(B11:J11)</f>
        <v>6285.25</v>
      </c>
      <c r="L11" s="3"/>
      <c r="M11" s="3"/>
      <c r="N11" s="6"/>
      <c r="O11" s="3"/>
      <c r="P11" s="3"/>
      <c r="Q11" s="3"/>
      <c r="R11" s="13"/>
      <c r="S11" s="13"/>
      <c r="T11" s="13"/>
      <c r="U11" s="3"/>
      <c r="V11" s="3"/>
      <c r="W11" s="3"/>
      <c r="X11" s="3"/>
      <c r="Y11" s="3"/>
    </row>
    <row r="12" spans="1:25" ht="15.75" thickBot="1" x14ac:dyDescent="0.3">
      <c r="A12" s="9" t="s">
        <v>22</v>
      </c>
      <c r="B12" s="77">
        <v>1485.25</v>
      </c>
      <c r="C12" s="78"/>
      <c r="D12" s="79">
        <v>800</v>
      </c>
      <c r="E12" s="80"/>
      <c r="F12" s="81"/>
      <c r="G12" s="79">
        <v>800</v>
      </c>
      <c r="H12" s="77"/>
      <c r="I12" s="82"/>
      <c r="J12" s="79">
        <v>800</v>
      </c>
      <c r="K12" s="37">
        <v>3885.25</v>
      </c>
      <c r="L12" s="3"/>
      <c r="M12" s="3"/>
      <c r="N12" s="6"/>
      <c r="O12" s="3"/>
      <c r="P12" s="3"/>
      <c r="Q12" s="3"/>
      <c r="R12" s="13"/>
      <c r="S12" s="13"/>
      <c r="T12" s="13"/>
      <c r="U12" s="3"/>
      <c r="V12" s="3"/>
      <c r="W12" s="3"/>
      <c r="X12" s="3"/>
      <c r="Y12" s="3"/>
    </row>
    <row r="13" spans="1:25" s="67" customFormat="1" ht="15.75" thickBot="1" x14ac:dyDescent="0.3">
      <c r="A13" s="15" t="s">
        <v>19</v>
      </c>
      <c r="B13" s="60">
        <f>SUM(B8:B12)</f>
        <v>7426.25</v>
      </c>
      <c r="C13" s="60"/>
      <c r="D13" s="60">
        <f>SUM(D8:D12)</f>
        <v>8800</v>
      </c>
      <c r="E13" s="63"/>
      <c r="F13" s="64"/>
      <c r="G13" s="60">
        <f>SUM(G8:G12)</f>
        <v>8800</v>
      </c>
      <c r="H13" s="60"/>
      <c r="I13" s="61"/>
      <c r="J13" s="60">
        <f>SUM(J8:J12)</f>
        <v>8800</v>
      </c>
      <c r="K13" s="42">
        <f>SUM(K8:K12)</f>
        <v>33826.25</v>
      </c>
      <c r="L13" s="65"/>
      <c r="M13" s="65"/>
      <c r="N13" s="10"/>
      <c r="O13" s="65"/>
      <c r="P13" s="65"/>
      <c r="Q13" s="65"/>
      <c r="R13" s="66"/>
      <c r="S13" s="66"/>
      <c r="T13" s="66"/>
      <c r="U13" s="65"/>
      <c r="V13" s="65"/>
      <c r="W13" s="65"/>
      <c r="X13" s="65"/>
      <c r="Y13" s="65"/>
    </row>
    <row r="14" spans="1:25" x14ac:dyDescent="0.25">
      <c r="A14" s="4" t="s">
        <v>8</v>
      </c>
      <c r="B14" s="43"/>
      <c r="C14" s="44"/>
      <c r="D14" s="45"/>
      <c r="E14" s="46"/>
      <c r="F14" s="47"/>
      <c r="G14" s="48"/>
      <c r="H14" s="49"/>
      <c r="I14" s="50"/>
      <c r="J14" s="48"/>
      <c r="K14" s="31"/>
      <c r="L14" s="3"/>
      <c r="M14" s="3"/>
      <c r="N14" s="6"/>
      <c r="O14" s="3"/>
      <c r="P14" s="3"/>
      <c r="Q14" s="3"/>
      <c r="R14" s="13"/>
      <c r="S14" s="13"/>
      <c r="T14" s="13"/>
      <c r="U14" s="3"/>
      <c r="V14" s="3"/>
      <c r="W14" s="3"/>
      <c r="X14" s="3"/>
      <c r="Y14" s="3"/>
    </row>
    <row r="15" spans="1:25" ht="15.75" thickBot="1" x14ac:dyDescent="0.3">
      <c r="A15" s="9" t="s">
        <v>23</v>
      </c>
      <c r="B15" s="26">
        <v>1485.25</v>
      </c>
      <c r="C15" s="27" t="s">
        <v>24</v>
      </c>
      <c r="D15" s="28">
        <v>2000</v>
      </c>
      <c r="E15" s="29"/>
      <c r="F15" s="30"/>
      <c r="G15" s="28">
        <v>2000</v>
      </c>
      <c r="H15" s="26"/>
      <c r="I15" s="27"/>
      <c r="J15" s="27">
        <v>2000</v>
      </c>
      <c r="K15" s="51">
        <f>SUM(B15:J15)</f>
        <v>7485.25</v>
      </c>
      <c r="L15" s="3"/>
      <c r="M15" s="3"/>
      <c r="N15" s="3"/>
      <c r="O15" s="3"/>
      <c r="P15" s="3"/>
      <c r="Q15" s="3"/>
      <c r="R15" s="13"/>
      <c r="S15" s="13"/>
      <c r="T15" s="13"/>
      <c r="U15" s="3"/>
      <c r="V15" s="3"/>
      <c r="W15" s="3"/>
      <c r="X15" s="3"/>
      <c r="Y15" s="3"/>
    </row>
    <row r="16" spans="1:25" s="67" customFormat="1" ht="15.75" thickBot="1" x14ac:dyDescent="0.3">
      <c r="A16" s="15" t="s">
        <v>19</v>
      </c>
      <c r="B16" s="62">
        <f>SUM(B15:B15)</f>
        <v>1485.25</v>
      </c>
      <c r="C16" s="62" t="s">
        <v>24</v>
      </c>
      <c r="D16" s="62">
        <f>SUM(D15:D15)</f>
        <v>2000</v>
      </c>
      <c r="E16" s="63"/>
      <c r="F16" s="64"/>
      <c r="G16" s="62">
        <f>SUM(G15:G15)</f>
        <v>2000</v>
      </c>
      <c r="H16" s="60"/>
      <c r="I16" s="61"/>
      <c r="J16" s="62">
        <f>SUM(J15:J15)</f>
        <v>2000</v>
      </c>
      <c r="K16" s="42">
        <f>SUM(K15:K15)</f>
        <v>7485.25</v>
      </c>
      <c r="L16" s="65"/>
      <c r="M16" s="65"/>
      <c r="N16" s="65"/>
      <c r="O16" s="65"/>
      <c r="P16" s="65"/>
      <c r="Q16" s="65"/>
      <c r="R16" s="66"/>
      <c r="S16" s="66"/>
      <c r="T16" s="66"/>
      <c r="U16" s="65"/>
      <c r="V16" s="65"/>
      <c r="W16" s="65"/>
      <c r="X16" s="65"/>
      <c r="Y16" s="65"/>
    </row>
    <row r="17" spans="1:25" x14ac:dyDescent="0.25">
      <c r="A17" s="4" t="s">
        <v>9</v>
      </c>
      <c r="B17" s="52"/>
      <c r="C17" s="50"/>
      <c r="D17" s="48"/>
      <c r="E17" s="46"/>
      <c r="F17" s="47"/>
      <c r="G17" s="48"/>
      <c r="H17" s="49"/>
      <c r="I17" s="50"/>
      <c r="J17" s="48"/>
      <c r="K17" s="31"/>
      <c r="L17" s="3"/>
      <c r="M17" s="3"/>
      <c r="N17" s="3"/>
      <c r="O17" s="3"/>
      <c r="P17" s="3"/>
      <c r="Q17" s="3"/>
      <c r="R17" s="13"/>
      <c r="S17" s="13"/>
      <c r="T17" s="13"/>
      <c r="U17" s="3"/>
      <c r="V17" s="3"/>
      <c r="W17" s="3"/>
      <c r="X17" s="3"/>
      <c r="Y17" s="3"/>
    </row>
    <row r="18" spans="1:25" ht="15.75" thickBot="1" x14ac:dyDescent="0.3">
      <c r="A18" s="9" t="s">
        <v>25</v>
      </c>
      <c r="B18" s="32" t="s">
        <v>24</v>
      </c>
      <c r="C18" s="33" t="s">
        <v>24</v>
      </c>
      <c r="D18" s="34">
        <v>2000</v>
      </c>
      <c r="E18" s="35"/>
      <c r="F18" s="36"/>
      <c r="G18" s="34">
        <v>800</v>
      </c>
      <c r="H18" s="32"/>
      <c r="I18" s="33"/>
      <c r="J18" s="34">
        <v>800</v>
      </c>
      <c r="K18" s="37">
        <f>SUM(B18:J18)</f>
        <v>3600</v>
      </c>
      <c r="L18" s="3"/>
      <c r="M18" s="3"/>
      <c r="N18" s="3"/>
    </row>
    <row r="19" spans="1:25" ht="15.75" thickBot="1" x14ac:dyDescent="0.3">
      <c r="A19" s="15" t="s">
        <v>19</v>
      </c>
      <c r="B19" s="60" t="s">
        <v>24</v>
      </c>
      <c r="C19" s="39"/>
      <c r="D19" s="62">
        <f>SUM(D18:D18)</f>
        <v>2000</v>
      </c>
      <c r="E19" s="40"/>
      <c r="F19" s="41"/>
      <c r="G19" s="62">
        <f>SUM(G18:G18)</f>
        <v>800</v>
      </c>
      <c r="H19" s="38"/>
      <c r="I19" s="39"/>
      <c r="J19" s="62">
        <f>SUM(J18:J18)</f>
        <v>800</v>
      </c>
      <c r="K19" s="42">
        <f>SUM(K18)</f>
        <v>3600</v>
      </c>
      <c r="L19" s="3"/>
      <c r="M19" s="3"/>
      <c r="N19" s="3"/>
    </row>
    <row r="20" spans="1:25" x14ac:dyDescent="0.25">
      <c r="A20" s="4" t="s">
        <v>10</v>
      </c>
      <c r="B20" s="52"/>
      <c r="C20" s="53"/>
      <c r="D20" s="54"/>
      <c r="E20" s="46"/>
      <c r="F20" s="47"/>
      <c r="G20" s="54"/>
      <c r="H20" s="49"/>
      <c r="I20" s="50"/>
      <c r="J20" s="54"/>
      <c r="K20" s="31"/>
      <c r="L20" s="3"/>
      <c r="M20" s="3"/>
      <c r="N20" s="3"/>
    </row>
    <row r="21" spans="1:25" x14ac:dyDescent="0.25">
      <c r="A21" s="9" t="s">
        <v>1</v>
      </c>
      <c r="B21" s="26"/>
      <c r="C21" s="27"/>
      <c r="D21" s="28">
        <v>1200</v>
      </c>
      <c r="E21" s="29"/>
      <c r="F21" s="30"/>
      <c r="G21" s="28">
        <v>1200</v>
      </c>
      <c r="H21" s="26"/>
      <c r="I21" s="27"/>
      <c r="J21" s="28">
        <v>1200</v>
      </c>
      <c r="K21" s="31">
        <f>SUM(B21:J21)</f>
        <v>3600</v>
      </c>
      <c r="L21" s="3"/>
      <c r="M21" s="3"/>
      <c r="N21" s="3"/>
    </row>
    <row r="22" spans="1:25" x14ac:dyDescent="0.25">
      <c r="A22" s="9" t="s">
        <v>2</v>
      </c>
      <c r="B22" s="26"/>
      <c r="C22" s="27"/>
      <c r="D22" s="28">
        <v>1000</v>
      </c>
      <c r="E22" s="29"/>
      <c r="F22" s="30"/>
      <c r="G22" s="28">
        <v>1000</v>
      </c>
      <c r="H22" s="26"/>
      <c r="I22" s="27"/>
      <c r="J22" s="28">
        <v>1000</v>
      </c>
      <c r="K22" s="31">
        <f>SUM(B22:J22)</f>
        <v>3000</v>
      </c>
      <c r="L22" s="3"/>
      <c r="M22" s="3"/>
      <c r="N22" s="3"/>
    </row>
    <row r="23" spans="1:25" x14ac:dyDescent="0.25">
      <c r="A23" s="9" t="s">
        <v>3</v>
      </c>
      <c r="B23" s="26"/>
      <c r="C23" s="27"/>
      <c r="D23" s="28">
        <v>1000</v>
      </c>
      <c r="E23" s="29"/>
      <c r="F23" s="30"/>
      <c r="G23" s="28">
        <v>1000</v>
      </c>
      <c r="H23" s="26"/>
      <c r="I23" s="27"/>
      <c r="J23" s="28">
        <v>1000</v>
      </c>
      <c r="K23" s="31">
        <f>SUM(B23:J23)</f>
        <v>3000</v>
      </c>
      <c r="L23" s="3"/>
      <c r="M23" s="3"/>
      <c r="N23" s="3"/>
    </row>
    <row r="24" spans="1:25" ht="15.75" thickBot="1" x14ac:dyDescent="0.3">
      <c r="A24" s="9" t="s">
        <v>4</v>
      </c>
      <c r="B24" s="32"/>
      <c r="C24" s="33"/>
      <c r="D24" s="34">
        <v>1000</v>
      </c>
      <c r="E24" s="35"/>
      <c r="F24" s="36"/>
      <c r="G24" s="34">
        <v>1000</v>
      </c>
      <c r="H24" s="32"/>
      <c r="I24" s="33"/>
      <c r="J24" s="34">
        <v>1000</v>
      </c>
      <c r="K24" s="37">
        <f>SUM(B24:J24)</f>
        <v>3000</v>
      </c>
      <c r="L24" s="3"/>
      <c r="M24" s="3"/>
      <c r="N24" s="3"/>
    </row>
    <row r="25" spans="1:25" s="67" customFormat="1" ht="15.75" thickBot="1" x14ac:dyDescent="0.3">
      <c r="A25" s="15" t="s">
        <v>19</v>
      </c>
      <c r="B25" s="60"/>
      <c r="C25" s="61"/>
      <c r="D25" s="62">
        <f>SUM(D21:D24)</f>
        <v>4200</v>
      </c>
      <c r="E25" s="63"/>
      <c r="F25" s="64"/>
      <c r="G25" s="68">
        <f>SUM(G21:G24)</f>
        <v>4200</v>
      </c>
      <c r="H25" s="60"/>
      <c r="I25" s="61"/>
      <c r="J25" s="62">
        <f>SUM(J21:J24)</f>
        <v>4200</v>
      </c>
      <c r="K25" s="42">
        <f>SUM(K21:K24)</f>
        <v>12600</v>
      </c>
      <c r="L25" s="65"/>
      <c r="M25" s="65"/>
      <c r="N25" s="65"/>
      <c r="R25" s="69"/>
      <c r="S25" s="69"/>
      <c r="T25" s="69"/>
    </row>
    <row r="26" spans="1:25" x14ac:dyDescent="0.25">
      <c r="A26" s="4" t="s">
        <v>11</v>
      </c>
      <c r="B26" s="52"/>
      <c r="C26" s="50"/>
      <c r="D26" s="48"/>
      <c r="E26" s="46"/>
      <c r="F26" s="47"/>
      <c r="G26" s="55"/>
      <c r="H26" s="49"/>
      <c r="I26" s="50"/>
      <c r="J26" s="48"/>
      <c r="K26" s="31"/>
      <c r="L26" s="3"/>
      <c r="M26" s="3"/>
      <c r="N26" s="3"/>
    </row>
    <row r="27" spans="1:25" x14ac:dyDescent="0.25">
      <c r="A27" s="9" t="s">
        <v>12</v>
      </c>
      <c r="B27" s="26"/>
      <c r="C27" s="27"/>
      <c r="D27" s="28"/>
      <c r="E27" s="29"/>
      <c r="F27" s="30"/>
      <c r="G27" s="56">
        <v>200</v>
      </c>
      <c r="H27" s="26"/>
      <c r="I27" s="27"/>
      <c r="J27" s="28">
        <v>200</v>
      </c>
      <c r="K27" s="31">
        <f>SUM(B27:J27)</f>
        <v>400</v>
      </c>
      <c r="L27" s="3"/>
      <c r="M27" s="3"/>
      <c r="N27" s="3"/>
    </row>
    <row r="28" spans="1:25" x14ac:dyDescent="0.25">
      <c r="A28" s="9" t="s">
        <v>13</v>
      </c>
      <c r="B28" s="26"/>
      <c r="C28" s="27"/>
      <c r="D28" s="28"/>
      <c r="E28" s="29"/>
      <c r="F28" s="30"/>
      <c r="G28" s="56">
        <v>125</v>
      </c>
      <c r="H28" s="26"/>
      <c r="I28" s="27"/>
      <c r="J28" s="28">
        <v>125</v>
      </c>
      <c r="K28" s="31">
        <f>SUM(B28:J28)</f>
        <v>250</v>
      </c>
      <c r="L28" s="3"/>
      <c r="M28" s="3"/>
      <c r="N28" s="3"/>
    </row>
    <row r="29" spans="1:25" ht="15.75" thickBot="1" x14ac:dyDescent="0.3">
      <c r="A29" s="9" t="s">
        <v>14</v>
      </c>
      <c r="B29" s="32"/>
      <c r="C29" s="33"/>
      <c r="D29" s="34"/>
      <c r="E29" s="35"/>
      <c r="F29" s="36"/>
      <c r="G29" s="57">
        <v>75</v>
      </c>
      <c r="H29" s="32"/>
      <c r="I29" s="33"/>
      <c r="J29" s="34">
        <v>75</v>
      </c>
      <c r="K29" s="37">
        <f>SUM(B29:J29)</f>
        <v>150</v>
      </c>
      <c r="L29" s="3"/>
      <c r="M29" s="3"/>
      <c r="N29" s="3"/>
    </row>
    <row r="30" spans="1:25" s="67" customFormat="1" ht="15.75" thickBot="1" x14ac:dyDescent="0.3">
      <c r="A30" s="19" t="s">
        <v>19</v>
      </c>
      <c r="B30" s="70"/>
      <c r="C30" s="71"/>
      <c r="D30" s="72"/>
      <c r="E30" s="73"/>
      <c r="F30" s="74"/>
      <c r="G30" s="75">
        <f>SUM(G27:G29)</f>
        <v>400</v>
      </c>
      <c r="H30" s="76"/>
      <c r="I30" s="71"/>
      <c r="J30" s="72">
        <f>SUM(J27:J29)</f>
        <v>400</v>
      </c>
      <c r="K30" s="58">
        <f>SUM(K27:K29)</f>
        <v>800</v>
      </c>
      <c r="L30" s="65"/>
      <c r="M30" s="65"/>
      <c r="N30" s="65"/>
      <c r="R30" s="69"/>
      <c r="S30" s="69"/>
      <c r="T30" s="69"/>
    </row>
    <row r="31" spans="1:25" x14ac:dyDescent="0.25">
      <c r="A31" s="18" t="s">
        <v>18</v>
      </c>
      <c r="B31" s="59">
        <f>SUM(B8:B30)-B13 - B16</f>
        <v>8911.5</v>
      </c>
      <c r="C31" s="59"/>
      <c r="D31" s="59">
        <f>SUM(D8:D30) -D13 - D16 -D19 - D25</f>
        <v>17000</v>
      </c>
      <c r="E31" s="59"/>
      <c r="F31" s="59"/>
      <c r="G31" s="59">
        <f>SUM(G8:G30) -G13 - G16 -G19 - G25 - G30</f>
        <v>16200</v>
      </c>
      <c r="H31" s="59"/>
      <c r="I31" s="59"/>
      <c r="J31" s="59">
        <f>SUM(J8:J30) -J13 - J16 -J19 - J25 - J30</f>
        <v>16200</v>
      </c>
      <c r="K31" s="59">
        <f>SUM(K8:K30) -K13 - K16 -K19 - K25 - K30</f>
        <v>58311.5</v>
      </c>
      <c r="L31" s="11"/>
    </row>
    <row r="34" spans="4:7" x14ac:dyDescent="0.25">
      <c r="D34" s="11"/>
      <c r="G34" s="12"/>
    </row>
    <row r="35" spans="4:7" x14ac:dyDescent="0.25">
      <c r="D35" s="11"/>
    </row>
    <row r="36" spans="4:7" x14ac:dyDescent="0.25">
      <c r="D36" s="11"/>
    </row>
    <row r="37" spans="4:7" x14ac:dyDescent="0.25">
      <c r="D37" s="11"/>
    </row>
    <row r="38" spans="4:7" x14ac:dyDescent="0.25">
      <c r="D38" s="11"/>
    </row>
    <row r="39" spans="4:7" x14ac:dyDescent="0.25">
      <c r="D39" s="11"/>
    </row>
    <row r="40" spans="4:7" x14ac:dyDescent="0.25">
      <c r="D40" s="11"/>
    </row>
    <row r="41" spans="4:7" x14ac:dyDescent="0.25">
      <c r="D41" s="11"/>
    </row>
    <row r="42" spans="4:7" x14ac:dyDescent="0.25">
      <c r="D42" s="11"/>
    </row>
    <row r="43" spans="4:7" x14ac:dyDescent="0.25">
      <c r="D43" s="11"/>
    </row>
    <row r="44" spans="4:7" x14ac:dyDescent="0.25">
      <c r="D44" s="11"/>
    </row>
    <row r="45" spans="4:7" x14ac:dyDescent="0.25">
      <c r="D45" s="11"/>
    </row>
    <row r="46" spans="4:7" x14ac:dyDescent="0.25">
      <c r="D46" s="11"/>
    </row>
    <row r="47" spans="4:7" x14ac:dyDescent="0.25">
      <c r="D47" s="11"/>
    </row>
    <row r="48" spans="4:7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</sheetData>
  <mergeCells count="7">
    <mergeCell ref="R6:T6"/>
    <mergeCell ref="U6:W6"/>
    <mergeCell ref="A4:K4"/>
    <mergeCell ref="B6:D6"/>
    <mergeCell ref="E6:G6"/>
    <mergeCell ref="H6:J6"/>
    <mergeCell ref="O6:Q6"/>
  </mergeCells>
  <phoneticPr fontId="7" type="noConversion"/>
  <pageMargins left="0.32" right="0.39" top="0.75" bottom="0.75" header="0.31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East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ECU</dc:creator>
  <cp:lastModifiedBy>ShaunaMarieC83</cp:lastModifiedBy>
  <cp:lastPrinted>2013-06-07T14:44:54Z</cp:lastPrinted>
  <dcterms:created xsi:type="dcterms:W3CDTF">2008-10-09T15:33:38Z</dcterms:created>
  <dcterms:modified xsi:type="dcterms:W3CDTF">2015-04-01T12:21:54Z</dcterms:modified>
</cp:coreProperties>
</file>